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40421_icf_com/Documents/Desktop/Wealth Index/"/>
    </mc:Choice>
  </mc:AlternateContent>
  <xr:revisionPtr revIDLastSave="0" documentId="8_{3EF56E88-9A5A-4BBF-B24C-005C69731BF8}" xr6:coauthVersionLast="43" xr6:coauthVersionMax="43" xr10:uidLastSave="{00000000-0000-0000-0000-000000000000}"/>
  <bookViews>
    <workbookView xWindow="-28800" yWindow="1140" windowWidth="19185" windowHeight="10185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8" i="4" l="1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<sst xmlns="http://schemas.openxmlformats.org/spreadsheetml/2006/main" count="876" uniqueCount="179">
  <si>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</si>
  <si>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</si>
  <si>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</si>
  <si>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</si>
  <si>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</si>
  <si>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</si>
  <si>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</si>
  <si>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</si>
  <si>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</si>
  <si>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</si>
  <si>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</si>
  <si>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</si>
  <si>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</si>
  <si>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</si>
  <si>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</si>
  <si>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</si>
  <si>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</si>
  <si>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</si>
  <si>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</si>
  <si>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</si>
  <si>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</si>
  <si>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</si>
  <si>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</si>
  <si>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</si>
  <si>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</si>
  <si>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</si>
  <si>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</si>
  <si>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</si>
  <si>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</si>
  <si>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</si>
  <si>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</si>
  <si>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</si>
  <si>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</si>
  <si>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</si>
  <si>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</si>
  <si>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</si>
  <si>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</si>
  <si>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</si>
  <si>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</si>
  <si>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</si>
  <si>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</si>
  <si>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</si>
  <si>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</si>
  <si>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</si>
  <si>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</si>
  <si>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</si>
  <si>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</si>
  <si>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</si>
  <si>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</si>
  <si>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</si>
  <si>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</si>
  <si>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Eau du robinet dans le logement</t>
  </si>
  <si>
    <t>QH101_12 Source of drinking water: Eau du robinet dans la cour/Parcelle</t>
  </si>
  <si>
    <t>QH101_13 Source of drinking water: Eau du robinet du voisin</t>
  </si>
  <si>
    <t>QH101_14 Source of drinking water: Eau du robinet public/Borne fontaine</t>
  </si>
  <si>
    <t>QH101_21 Source of drinking water: Puits protégés dans la cour</t>
  </si>
  <si>
    <t>QH101_22 Source of drinking water: Autres puits protégés</t>
  </si>
  <si>
    <t>QH101_31 Source of drinking water: Puits ouvert dans la cour</t>
  </si>
  <si>
    <t>QH101_32 Source of drinking water: Puits publics ou autre puits ouverts</t>
  </si>
  <si>
    <t>QH101_41 Source of drinking water: Source protégée</t>
  </si>
  <si>
    <t>QH101_42 Source of drinking water: Source non protégée</t>
  </si>
  <si>
    <t>QH101_51 Source of drinking water: Eau de surface/Riviere/Barrage/Lac/Mare/Canal</t>
  </si>
  <si>
    <t>QH101_61 Source of drinking water: Eau de pluie</t>
  </si>
  <si>
    <t>QH101_71 Source of drinking water: Camion citerne</t>
  </si>
  <si>
    <t>QH101_72 Source of drinking water: Petit vendeur d'eau à charette</t>
  </si>
  <si>
    <t>QH101_81 Source of drinking water: Eau en bouteille</t>
  </si>
  <si>
    <t>QH101_91 Source of drinking water: Société de vente d'eau</t>
  </si>
  <si>
    <t>QH109_11 Type of toilet facility: Chasse d'eau - à un système d'égout</t>
  </si>
  <si>
    <t>QH109_12 Type of toilet facility: Chasse d'eau - à une fosse septique</t>
  </si>
  <si>
    <t>QH109_13 Type of toilet facility: Chasse d'eau - fosse d'aisance</t>
  </si>
  <si>
    <t>QH109_21 Type of toilet facility: Fosses d?aisances améliorée/auto-aérée</t>
  </si>
  <si>
    <t>QH109_22 Type of toilet facility: Fosses/latrines - avec dalles</t>
  </si>
  <si>
    <t>QH109_23 Type of toilet facility: Fosses/latrines - sans dalles/trou ouvert</t>
  </si>
  <si>
    <t>QH109_51 Type of toilet facility: Toilettes /latrines suspendues</t>
  </si>
  <si>
    <t>QH109_61 Type of toilet facility: Pas de toilette/nature</t>
  </si>
  <si>
    <t>QH109_96 Type of toilet facility: Autre</t>
  </si>
  <si>
    <t>QH109_11_sh Type of toilet facility: Chasse d'eau - à un système d'égout - shared</t>
  </si>
  <si>
    <t>QH109_12_sh Type of toilet facility: Chasse d'eau - à une fosse septique - shared</t>
  </si>
  <si>
    <t>QH109_13_sh Type of toilet facility: Chasse d'eau - fosse d'aisance - shared</t>
  </si>
  <si>
    <t>QH109_21_sh Type of toilet facility: Fosses d?aisances améliorée/auto-aérée - shared</t>
  </si>
  <si>
    <t>QH109_22_sh Type of toilet facility: Fosses/latrines - avec dalles - shared</t>
  </si>
  <si>
    <t>QH109_23_sh Type of toilet facility: Fosses/latrines - sans dalles/trou ouvert - shared</t>
  </si>
  <si>
    <t>QH109_51_sh Type of toilet facility: Toilettes /latrines suspendues - shared</t>
  </si>
  <si>
    <t>QH109_96_sh Type of toilet facility: Autre - shared</t>
  </si>
  <si>
    <t>QH113_1 Type of cooking fuel: Electricité</t>
  </si>
  <si>
    <t>QH113_2 Type of cooking fuel: Gaz propane liquifié (GPL)</t>
  </si>
  <si>
    <t>QH113_3 Type of cooking fuel: Gaz naturel ou Biogaz</t>
  </si>
  <si>
    <t>QH113_5 Type of cooking fuel: Kérosène</t>
  </si>
  <si>
    <t>QH113_6 Type of cooking fuel: Charbon, lignite</t>
  </si>
  <si>
    <t>QH113_7 Type of cooking fuel: Charbon de bois</t>
  </si>
  <si>
    <t>QH113_8 Type of cooking fuel: Bois</t>
  </si>
  <si>
    <t>QH113_9 Type of cooking fuel: Paille/Branche/Herbes</t>
  </si>
  <si>
    <t>QH113_95 Type of cooking fuel: Pas de repas préparé dans le mémage</t>
  </si>
  <si>
    <t>QH121A Electricity</t>
  </si>
  <si>
    <t>QH121B Radio</t>
  </si>
  <si>
    <t>QH121C Television</t>
  </si>
  <si>
    <t>QH121D Telephone mobile</t>
  </si>
  <si>
    <t>QH121E Telephone (non-mobile)</t>
  </si>
  <si>
    <t>QH121F Refrigerator</t>
  </si>
  <si>
    <t>QH121G Computer</t>
  </si>
  <si>
    <t>QH121H Internet connection</t>
  </si>
  <si>
    <t>QH121I Petrolium / gas oven</t>
  </si>
  <si>
    <t>QH121J Petrolium / gas lamp</t>
  </si>
  <si>
    <t>QH121K Une lampe à energie solaire</t>
  </si>
  <si>
    <t>QH122A Watch</t>
  </si>
  <si>
    <t>QH122B Bicycle</t>
  </si>
  <si>
    <t>QH122C Motorcycle or scooter</t>
  </si>
  <si>
    <t>QH122D Car or Truck</t>
  </si>
  <si>
    <t>QH122E Boat without a motor</t>
  </si>
  <si>
    <t>QH122F Boat with a motor</t>
  </si>
  <si>
    <t>QH122G Animal-drawn cart</t>
  </si>
  <si>
    <t>QH123 Bank account</t>
  </si>
  <si>
    <t>QH142_11 Main floor material: Terre/sable</t>
  </si>
  <si>
    <t>QH142_12 Main floor material: Bouse</t>
  </si>
  <si>
    <t>QH142_21 Main floor material: Planches en bois</t>
  </si>
  <si>
    <t>QH142_31 Main floor material: Parquet ou bois ciré</t>
  </si>
  <si>
    <t>QH142_32 Main floor material: Ciment/beton/maconner</t>
  </si>
  <si>
    <t>QH142_33 Main floor material: Mosaique/ceramique</t>
  </si>
  <si>
    <t>QH142_96 Main floor material: Autre</t>
  </si>
  <si>
    <t>QH143_11 Main roof material: Pas de toit</t>
  </si>
  <si>
    <t>QH143_12 Main roof material: Chaume/Palme/Feuilles</t>
  </si>
  <si>
    <t>QH143_21 Main roof material: Palmes/Bambou</t>
  </si>
  <si>
    <t>QH143_22 Main roof material: Planches en bois</t>
  </si>
  <si>
    <t>QH143_23 Main roof material: Toile/tente</t>
  </si>
  <si>
    <t>QH143_31 Main roof material: Metal</t>
  </si>
  <si>
    <t>QH143_32 Main roof material: Bois ou Shingles</t>
  </si>
  <si>
    <t>QH143_33 Main roof material: Ciment</t>
  </si>
  <si>
    <t>QH143_96 Main roof material: Autres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</si>
  <si>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</si>
  <si>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</si>
  <si>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</si>
  <si>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</si>
  <si>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</si>
  <si>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Carton</t>
  </si>
  <si>
    <t>QH144_24 Main wall material: Bois de récuperation</t>
  </si>
  <si>
    <t>QH144_25 Main wall material: Toile/tente</t>
  </si>
  <si>
    <t>QH144_31 Main wall material: Ciment</t>
  </si>
  <si>
    <t>QH144_32 Main wall material: Pierres avec chaux/ciment</t>
  </si>
  <si>
    <t>QH144_33 Main wall material: Blocs de ciment</t>
  </si>
  <si>
    <t>QH144_34 Main wall material: Planches en bois/Shingles</t>
  </si>
  <si>
    <t>QH144_96 Main wall material: Autres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</si>
  <si>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</si>
  <si>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</si>
  <si>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</si>
  <si>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</si>
  <si>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</si>
  <si>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</si>
  <si>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Horses/donkeys/mules: 1-4</t>
  </si>
  <si>
    <t>QH118B_2 Horses/donkeys/mules: 5-9</t>
  </si>
  <si>
    <t>QH118B_3 Horses/donkeys/mules: 10+</t>
  </si>
  <si>
    <t>QH118C_1 Goats: 1-4</t>
  </si>
  <si>
    <t>QH118C_2 Goats: 5-9</t>
  </si>
  <si>
    <t>QH118C_3 Goats: 10+</t>
  </si>
  <si>
    <t>QH118D_1 Sheep: 1-4</t>
  </si>
  <si>
    <t>QH118D_2 Sheep: 5-9</t>
  </si>
  <si>
    <t>QH118D_3 Sheep: 10+</t>
  </si>
  <si>
    <t>QH118E_1 Cochons: 1-4</t>
  </si>
  <si>
    <t>QH118E_2 Cochons: 5-9</t>
  </si>
  <si>
    <t>QH118E_3 Cochons: 10+</t>
  </si>
  <si>
    <t>QH118F_1 Chickens or other poultry: 1-9</t>
  </si>
  <si>
    <t>QH118F_2 Chickens or other poultry: 10-29</t>
  </si>
  <si>
    <t>QH118F_3 Chickens or other poultry: 30+</t>
  </si>
  <si>
    <t>QH118G_1 Lapins: 1-9</t>
  </si>
  <si>
    <t>QH118G_2 Lapins: 10-29</t>
  </si>
  <si>
    <t>QH118H_1 Cochons dinde: 1+</t>
  </si>
  <si>
    <t>landarea</t>
  </si>
  <si>
    <t>(Constant)</t>
  </si>
  <si>
    <t>urbscore Urban wealth score</t>
  </si>
  <si>
    <t>rurscore Rural wealth score</t>
  </si>
  <si>
    <t>Combined Score= .904 + .888 * Urban Score</t>
  </si>
  <si>
    <t xml:space="preserve">Combined Score= -.459 + .685 * Rural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</si>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</sst>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19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269D72FD-AA88-4B62-9E51-0D19BDB574AB}"/>
    <cellStyle name="Normal_Rural" xfId="3" xr:uid="{F3A144BC-F33B-41F1-91EC-35AD3C271F13}"/>
    <cellStyle name="Normal_Urban" xfId="2" xr:uid="{CF4387B0-8459-412D-899C-CAECD22A1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430742</xdr:colOff>
      <xdr:row>76</xdr:row>
      <xdr:rowOff>122767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3FEFE3-F98F-4803-B8D3-85776E06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012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opLeftCell="A91" workbookViewId="0">
      <selection activeCell="A99" sqref="A99:XFD112"/>
    </sheetView>
  </sheetViews>
  <sheetFormatPr defaultColWidth="9.08984375" defaultRowHeight="14.5" x14ac:dyDescent="0.35"/>
  <cols>
    <col min="1" max="1" width="9.08984375" style="2"/>
    <col min="2" max="2" width="30.7265625" style="2" customWidth="1"/>
    <col min="3" max="7" width="9.08984375" style="2"/>
    <col min="8" max="8" width="27.7265625" style="2" customWidth="1"/>
    <col min="9" max="9" width="10.26953125" style="2" bestFit="1" customWidth="1"/>
    <col min="10" max="10" width="9.08984375" style="2"/>
    <col min="11" max="11" width="12.7265625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43</v>
      </c>
    </row>
    <row r="2" spans="1:12" ht="15.75" customHeight="1" thickBot="1" x14ac:dyDescent="0.3">
      <c r="H2" s="4" t="s">
        <v>6</v>
      </c>
      <c r="I2" s="4"/>
      <c r="J2" s="5"/>
    </row>
    <row r="3" spans="1:12" ht="15.5" thickTop="1" thickBot="1" x14ac:dyDescent="0.3">
      <c r="B3" s="4" t="s">
        <v>0</v>
      </c>
      <c r="C3" s="4"/>
      <c r="D3" s="4"/>
      <c r="E3" s="4"/>
      <c r="F3" s="4"/>
      <c r="G3" s="5"/>
      <c r="H3" s="26" t="s">
        <v>47</v>
      </c>
      <c r="I3" s="27" t="s">
        <v>4</v>
      </c>
      <c r="J3" s="5"/>
      <c r="K3" s="3" t="s">
        <v>8</v>
      </c>
      <c r="L3" s="3"/>
    </row>
    <row r="4" spans="1:12" ht="26" thickTop="1" thickBot="1" x14ac:dyDescent="0.3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G4" s="5"/>
      <c r="H4" s="28"/>
      <c r="I4" s="29" t="s">
        <v>5</v>
      </c>
      <c r="J4" s="5"/>
      <c r="K4" s="1" t="s">
        <v>9</v>
      </c>
      <c r="L4" s="1" t="s">
        <v>10</v>
      </c>
    </row>
    <row r="5" spans="1:12" ht="35" thickTop="1" x14ac:dyDescent="0.25">
      <c r="B5" s="10" t="s">
        <v>51</v>
      </c>
      <c r="C5" s="11">
        <v>1.1786646773591944E-2</v>
      </c>
      <c r="D5" s="12">
        <v>0.10792863709412963</v>
      </c>
      <c r="E5" s="13">
        <v>13405</v>
      </c>
      <c r="F5" s="14">
        <v>0</v>
      </c>
      <c r="G5" s="5"/>
      <c r="H5" s="10" t="s">
        <v>51</v>
      </c>
      <c r="I5" s="30">
        <v>8.1183897877135525E-3</v>
      </c>
      <c r="J5" s="5"/>
      <c r="K5" s="2">
        <f>((1-C5)/D5)*I5</f>
        <v>7.4333387420786781E-2</v>
      </c>
      <c r="L5" s="2">
        <f>((0-C5)/D5)*I5</f>
        <v>-8.8659131973158533E-4</v>
      </c>
    </row>
    <row r="6" spans="1:12" ht="34.5" x14ac:dyDescent="0.25">
      <c r="B6" s="15" t="s">
        <v>52</v>
      </c>
      <c r="C6" s="16">
        <v>2.2827303245057814E-2</v>
      </c>
      <c r="D6" s="17">
        <v>0.14935823250812291</v>
      </c>
      <c r="E6" s="18">
        <v>13405</v>
      </c>
      <c r="F6" s="19">
        <v>0</v>
      </c>
      <c r="G6" s="5"/>
      <c r="H6" s="15" t="s">
        <v>52</v>
      </c>
      <c r="I6" s="31">
        <v>7.0352140118834419E-3</v>
      </c>
      <c r="J6" s="5"/>
      <c r="K6" s="2">
        <f t="shared" ref="K6:K16" si="0">((1-C6)/D6)*I6</f>
        <v>4.6027720955163422E-2</v>
      </c>
      <c r="L6" s="2">
        <f t="shared" ref="L6:L69" si="1">((0-C6)/D6)*I6</f>
        <v>-1.075233423336133E-3</v>
      </c>
    </row>
    <row r="7" spans="1:12" ht="23" x14ac:dyDescent="0.25">
      <c r="B7" s="15" t="s">
        <v>53</v>
      </c>
      <c r="C7" s="16">
        <v>3.8940693770980979E-2</v>
      </c>
      <c r="D7" s="17">
        <v>0.19346086985638425</v>
      </c>
      <c r="E7" s="18">
        <v>13405</v>
      </c>
      <c r="F7" s="19">
        <v>0</v>
      </c>
      <c r="G7" s="5"/>
      <c r="H7" s="15" t="s">
        <v>53</v>
      </c>
      <c r="I7" s="31">
        <v>2.3678697796602256E-3</v>
      </c>
      <c r="J7" s="5"/>
      <c r="K7" s="2">
        <f t="shared" si="0"/>
        <v>1.1762912517504217E-2</v>
      </c>
      <c r="L7" s="2">
        <f t="shared" si="1"/>
        <v>-4.7661572103836075E-4</v>
      </c>
    </row>
    <row r="8" spans="1:12" ht="34.5" x14ac:dyDescent="0.25">
      <c r="B8" s="15" t="s">
        <v>54</v>
      </c>
      <c r="C8" s="16">
        <v>0.18851174934725848</v>
      </c>
      <c r="D8" s="17">
        <v>0.39113486465478298</v>
      </c>
      <c r="E8" s="18">
        <v>13405</v>
      </c>
      <c r="F8" s="19">
        <v>0</v>
      </c>
      <c r="G8" s="5"/>
      <c r="H8" s="15" t="s">
        <v>54</v>
      </c>
      <c r="I8" s="31">
        <v>-1.353512960058305E-2</v>
      </c>
      <c r="J8" s="5"/>
      <c r="K8" s="2">
        <f t="shared" si="0"/>
        <v>-2.8081359230477814E-2</v>
      </c>
      <c r="L8" s="2">
        <f t="shared" si="1"/>
        <v>6.5234045574018591E-3</v>
      </c>
    </row>
    <row r="9" spans="1:12" ht="23" x14ac:dyDescent="0.25">
      <c r="B9" s="15" t="s">
        <v>55</v>
      </c>
      <c r="C9" s="16">
        <v>7.1615069004102947E-3</v>
      </c>
      <c r="D9" s="17">
        <v>8.432526415252091E-2</v>
      </c>
      <c r="E9" s="18">
        <v>13405</v>
      </c>
      <c r="F9" s="19">
        <v>0</v>
      </c>
      <c r="G9" s="5"/>
      <c r="H9" s="15" t="s">
        <v>55</v>
      </c>
      <c r="I9" s="31">
        <v>-2.4745198050712329E-4</v>
      </c>
      <c r="J9" s="5"/>
      <c r="K9" s="2">
        <f t="shared" si="0"/>
        <v>-2.9134785868780077E-3</v>
      </c>
      <c r="L9" s="2">
        <f t="shared" si="1"/>
        <v>2.1015398928566289E-5</v>
      </c>
    </row>
    <row r="10" spans="1:12" ht="23" x14ac:dyDescent="0.25">
      <c r="B10" s="15" t="s">
        <v>56</v>
      </c>
      <c r="C10" s="16">
        <v>6.1395001864975748E-2</v>
      </c>
      <c r="D10" s="17">
        <v>0.24006239761718612</v>
      </c>
      <c r="E10" s="18">
        <v>13405</v>
      </c>
      <c r="F10" s="19">
        <v>0</v>
      </c>
      <c r="G10" s="5"/>
      <c r="H10" s="15" t="s">
        <v>56</v>
      </c>
      <c r="I10" s="31">
        <v>-8.6869546533748197E-3</v>
      </c>
      <c r="J10" s="5"/>
      <c r="K10" s="2">
        <f t="shared" si="0"/>
        <v>-3.3964582280112135E-2</v>
      </c>
      <c r="L10" s="2">
        <f t="shared" si="1"/>
        <v>2.2216540467757339E-3</v>
      </c>
    </row>
    <row r="11" spans="1:12" ht="23" x14ac:dyDescent="0.25">
      <c r="B11" s="15" t="s">
        <v>57</v>
      </c>
      <c r="C11" s="16">
        <v>8.2058933233867953E-3</v>
      </c>
      <c r="D11" s="17">
        <v>9.0217314368577065E-2</v>
      </c>
      <c r="E11" s="18">
        <v>13405</v>
      </c>
      <c r="F11" s="19">
        <v>0</v>
      </c>
      <c r="G11" s="5"/>
      <c r="H11" s="15" t="s">
        <v>57</v>
      </c>
      <c r="I11" s="31">
        <v>-3.0975485643460698E-3</v>
      </c>
      <c r="J11" s="5"/>
      <c r="K11" s="2">
        <f t="shared" si="0"/>
        <v>-3.4052558899193605E-2</v>
      </c>
      <c r="L11" s="2">
        <f t="shared" si="1"/>
        <v>2.8174362383687825E-4</v>
      </c>
    </row>
    <row r="12" spans="1:12" ht="34.5" x14ac:dyDescent="0.25">
      <c r="B12" s="15" t="s">
        <v>58</v>
      </c>
      <c r="C12" s="16">
        <v>2.0067139127191345E-2</v>
      </c>
      <c r="D12" s="17">
        <v>0.14023521709153813</v>
      </c>
      <c r="E12" s="18">
        <v>13405</v>
      </c>
      <c r="F12" s="19">
        <v>0</v>
      </c>
      <c r="G12" s="5"/>
      <c r="H12" s="15" t="s">
        <v>58</v>
      </c>
      <c r="I12" s="31">
        <v>-5.7083622915464283E-3</v>
      </c>
      <c r="J12" s="5"/>
      <c r="K12" s="2">
        <f t="shared" si="0"/>
        <v>-3.9888780488015425E-2</v>
      </c>
      <c r="L12" s="2">
        <f t="shared" si="1"/>
        <v>8.1684545914099786E-4</v>
      </c>
    </row>
    <row r="13" spans="1:12" ht="23" x14ac:dyDescent="0.25">
      <c r="B13" s="15" t="s">
        <v>59</v>
      </c>
      <c r="C13" s="16">
        <v>7.5121223424095482E-2</v>
      </c>
      <c r="D13" s="17">
        <v>0.26359667789132235</v>
      </c>
      <c r="E13" s="18">
        <v>13405</v>
      </c>
      <c r="F13" s="19">
        <v>0</v>
      </c>
      <c r="G13" s="5"/>
      <c r="H13" s="15" t="s">
        <v>59</v>
      </c>
      <c r="I13" s="31">
        <v>-1.9893715051035665E-2</v>
      </c>
      <c r="J13" s="5"/>
      <c r="K13" s="2">
        <f t="shared" si="0"/>
        <v>-6.9800860106201026E-2</v>
      </c>
      <c r="L13" s="2">
        <f t="shared" si="1"/>
        <v>5.6694197553592857E-3</v>
      </c>
    </row>
    <row r="14" spans="1:12" ht="23" x14ac:dyDescent="0.25">
      <c r="B14" s="15" t="s">
        <v>60</v>
      </c>
      <c r="C14" s="16">
        <v>0.25311450951137637</v>
      </c>
      <c r="D14" s="17">
        <v>0.43481221050306795</v>
      </c>
      <c r="E14" s="18">
        <v>13405</v>
      </c>
      <c r="F14" s="19">
        <v>0</v>
      </c>
      <c r="G14" s="5"/>
      <c r="H14" s="15" t="s">
        <v>60</v>
      </c>
      <c r="I14" s="31">
        <v>-5.4584935162106357E-2</v>
      </c>
      <c r="J14" s="5"/>
      <c r="K14" s="2">
        <f t="shared" si="0"/>
        <v>-9.3761617284553858E-2</v>
      </c>
      <c r="L14" s="2">
        <f t="shared" si="1"/>
        <v>3.1775186520824138E-2</v>
      </c>
    </row>
    <row r="15" spans="1:12" ht="46" x14ac:dyDescent="0.25">
      <c r="B15" s="15" t="s">
        <v>61</v>
      </c>
      <c r="C15" s="16">
        <v>1.6560984707198807E-2</v>
      </c>
      <c r="D15" s="17">
        <v>0.12762418876049403</v>
      </c>
      <c r="E15" s="18">
        <v>13405</v>
      </c>
      <c r="F15" s="19">
        <v>0</v>
      </c>
      <c r="G15" s="5"/>
      <c r="H15" s="15" t="s">
        <v>61</v>
      </c>
      <c r="I15" s="31">
        <v>-1.1958799305968366E-2</v>
      </c>
      <c r="J15" s="5"/>
      <c r="K15" s="2">
        <f t="shared" si="0"/>
        <v>-9.2151416810308431E-2</v>
      </c>
      <c r="L15" s="2">
        <f t="shared" si="1"/>
        <v>1.5518178359924502E-3</v>
      </c>
    </row>
    <row r="16" spans="1:12" ht="23" x14ac:dyDescent="0.25">
      <c r="B16" s="15" t="s">
        <v>62</v>
      </c>
      <c r="C16" s="16">
        <v>2.1335322640805669E-2</v>
      </c>
      <c r="D16" s="17">
        <v>0.14450496324357046</v>
      </c>
      <c r="E16" s="18">
        <v>13405</v>
      </c>
      <c r="F16" s="19">
        <v>0</v>
      </c>
      <c r="G16" s="5"/>
      <c r="H16" s="15" t="s">
        <v>62</v>
      </c>
      <c r="I16" s="31">
        <v>-7.6745729201742226E-3</v>
      </c>
      <c r="J16" s="5"/>
      <c r="K16" s="2">
        <f t="shared" si="0"/>
        <v>-5.1976300759524953E-2</v>
      </c>
      <c r="L16" s="2">
        <f t="shared" si="1"/>
        <v>1.1331063356371778E-3</v>
      </c>
    </row>
    <row r="17" spans="2:12" ht="23" x14ac:dyDescent="0.25">
      <c r="B17" s="15" t="s">
        <v>63</v>
      </c>
      <c r="C17" s="16">
        <v>5.8187243565833643E-3</v>
      </c>
      <c r="D17" s="17">
        <v>7.60611489598607E-2</v>
      </c>
      <c r="E17" s="18">
        <v>13405</v>
      </c>
      <c r="F17" s="19">
        <v>0</v>
      </c>
      <c r="G17" s="5"/>
      <c r="H17" s="15" t="s">
        <v>63</v>
      </c>
      <c r="I17" s="31">
        <v>3.8038683061489614E-3</v>
      </c>
      <c r="J17" s="5"/>
      <c r="K17" s="2">
        <f>((1-C17)/D17)*I17</f>
        <v>4.9719662359852715E-2</v>
      </c>
      <c r="L17" s="2">
        <f t="shared" si="1"/>
        <v>-2.9099824897340081E-4</v>
      </c>
    </row>
    <row r="18" spans="2:12" ht="34.5" x14ac:dyDescent="0.25">
      <c r="B18" s="15" t="s">
        <v>64</v>
      </c>
      <c r="C18" s="16">
        <v>2.3871689668034323E-3</v>
      </c>
      <c r="D18" s="17">
        <v>4.8802131713307356E-2</v>
      </c>
      <c r="E18" s="18">
        <v>13405</v>
      </c>
      <c r="F18" s="19">
        <v>0</v>
      </c>
      <c r="G18" s="5"/>
      <c r="H18" s="15" t="s">
        <v>64</v>
      </c>
      <c r="I18" s="31">
        <v>4.1141990678550218E-3</v>
      </c>
      <c r="J18" s="5"/>
      <c r="K18" s="2">
        <f t="shared" ref="K18:K81" si="2">((1-C18)/D18)*I18</f>
        <v>8.4102428222368117E-2</v>
      </c>
      <c r="L18" s="2">
        <f t="shared" si="1"/>
        <v>-2.0124711755894567E-4</v>
      </c>
    </row>
    <row r="19" spans="2:12" ht="23" x14ac:dyDescent="0.25">
      <c r="B19" s="15" t="s">
        <v>65</v>
      </c>
      <c r="C19" s="16">
        <v>1.7829168220813131E-2</v>
      </c>
      <c r="D19" s="17">
        <v>0.13233516314268468</v>
      </c>
      <c r="E19" s="18">
        <v>13405</v>
      </c>
      <c r="F19" s="19">
        <v>0</v>
      </c>
      <c r="G19" s="5"/>
      <c r="H19" s="15" t="s">
        <v>65</v>
      </c>
      <c r="I19" s="31">
        <v>1.757663624787003E-2</v>
      </c>
      <c r="J19" s="5"/>
      <c r="K19" s="2">
        <f t="shared" si="2"/>
        <v>0.13045103835960326</v>
      </c>
      <c r="L19" s="2">
        <f t="shared" si="1"/>
        <v>-2.368053939537079E-3</v>
      </c>
    </row>
    <row r="20" spans="2:12" ht="23" x14ac:dyDescent="0.25">
      <c r="B20" s="15" t="s">
        <v>66</v>
      </c>
      <c r="C20" s="16">
        <v>0.24886236478925772</v>
      </c>
      <c r="D20" s="17">
        <v>0.43237001978568274</v>
      </c>
      <c r="E20" s="18">
        <v>13405</v>
      </c>
      <c r="F20" s="19">
        <v>0</v>
      </c>
      <c r="G20" s="5"/>
      <c r="H20" s="15" t="s">
        <v>66</v>
      </c>
      <c r="I20" s="31">
        <v>8.0708693722518071E-2</v>
      </c>
      <c r="J20" s="5"/>
      <c r="K20" s="2">
        <f t="shared" si="2"/>
        <v>0.1402117042567616</v>
      </c>
      <c r="L20" s="2">
        <f t="shared" si="1"/>
        <v>-4.6454091310016543E-2</v>
      </c>
    </row>
    <row r="21" spans="2:12" ht="34.5" x14ac:dyDescent="0.25">
      <c r="B21" s="15" t="s">
        <v>67</v>
      </c>
      <c r="C21" s="16">
        <v>1.2681835136143229E-3</v>
      </c>
      <c r="D21" s="17">
        <v>3.5590303686856832E-2</v>
      </c>
      <c r="E21" s="18">
        <v>13405</v>
      </c>
      <c r="F21" s="19">
        <v>0</v>
      </c>
      <c r="G21" s="5"/>
      <c r="H21" s="15" t="s">
        <v>67</v>
      </c>
      <c r="I21" s="31">
        <v>6.329124973726544E-3</v>
      </c>
      <c r="J21" s="5"/>
      <c r="K21" s="2">
        <f t="shared" si="2"/>
        <v>0.17760732072970714</v>
      </c>
      <c r="L21" s="2">
        <f t="shared" si="1"/>
        <v>-2.2552468273117872E-4</v>
      </c>
    </row>
    <row r="22" spans="2:12" ht="34.5" x14ac:dyDescent="0.25">
      <c r="B22" s="15" t="s">
        <v>68</v>
      </c>
      <c r="C22" s="16">
        <v>7.3405445729205529E-2</v>
      </c>
      <c r="D22" s="17">
        <v>0.26081058386062939</v>
      </c>
      <c r="E22" s="18">
        <v>13405</v>
      </c>
      <c r="F22" s="19">
        <v>0</v>
      </c>
      <c r="G22" s="5"/>
      <c r="H22" s="15" t="s">
        <v>68</v>
      </c>
      <c r="I22" s="31">
        <v>6.4154515306144883E-2</v>
      </c>
      <c r="J22" s="5"/>
      <c r="K22" s="2">
        <f t="shared" si="2"/>
        <v>0.2279248933636919</v>
      </c>
      <c r="L22" s="2">
        <f t="shared" si="1"/>
        <v>-1.80563638249636E-2</v>
      </c>
    </row>
    <row r="23" spans="2:12" ht="23" x14ac:dyDescent="0.25">
      <c r="B23" s="15" t="s">
        <v>69</v>
      </c>
      <c r="C23" s="16">
        <v>5.5203282357329363E-3</v>
      </c>
      <c r="D23" s="17">
        <v>7.4096314215058787E-2</v>
      </c>
      <c r="E23" s="18">
        <v>13405</v>
      </c>
      <c r="F23" s="19">
        <v>0</v>
      </c>
      <c r="G23" s="5"/>
      <c r="H23" s="15" t="s">
        <v>69</v>
      </c>
      <c r="I23" s="31">
        <v>1.3539589235889037E-2</v>
      </c>
      <c r="J23" s="5"/>
      <c r="K23" s="2">
        <f t="shared" si="2"/>
        <v>0.18172086428009449</v>
      </c>
      <c r="L23" s="2">
        <f t="shared" si="1"/>
        <v>-1.0087273240362309E-3</v>
      </c>
    </row>
    <row r="24" spans="2:12" ht="34.5" x14ac:dyDescent="0.25">
      <c r="B24" s="15" t="s">
        <v>70</v>
      </c>
      <c r="C24" s="16">
        <v>1.7157776948899663E-2</v>
      </c>
      <c r="D24" s="17">
        <v>0.1298639508304244</v>
      </c>
      <c r="E24" s="18">
        <v>13405</v>
      </c>
      <c r="F24" s="19">
        <v>0</v>
      </c>
      <c r="G24" s="5"/>
      <c r="H24" s="15" t="s">
        <v>70</v>
      </c>
      <c r="I24" s="31">
        <v>2.1841907100312993E-3</v>
      </c>
      <c r="J24" s="5"/>
      <c r="K24" s="2">
        <f t="shared" si="2"/>
        <v>1.6530490865920837E-2</v>
      </c>
      <c r="L24" s="2">
        <f t="shared" si="1"/>
        <v>-2.8857782915839032E-4</v>
      </c>
    </row>
    <row r="25" spans="2:12" ht="23" x14ac:dyDescent="0.25">
      <c r="B25" s="15" t="s">
        <v>71</v>
      </c>
      <c r="C25" s="16">
        <v>0.19306229019022753</v>
      </c>
      <c r="D25" s="17">
        <v>0.39471618270620074</v>
      </c>
      <c r="E25" s="18">
        <v>13405</v>
      </c>
      <c r="F25" s="19">
        <v>0</v>
      </c>
      <c r="G25" s="5"/>
      <c r="H25" s="15" t="s">
        <v>71</v>
      </c>
      <c r="I25" s="31">
        <v>1.3824880112961528E-2</v>
      </c>
      <c r="J25" s="5"/>
      <c r="K25" s="2">
        <f t="shared" si="2"/>
        <v>2.8262882510321243E-2</v>
      </c>
      <c r="L25" s="2">
        <f t="shared" si="1"/>
        <v>-6.7619802104753046E-3</v>
      </c>
    </row>
    <row r="26" spans="2:12" ht="34.5" x14ac:dyDescent="0.25">
      <c r="B26" s="15" t="s">
        <v>72</v>
      </c>
      <c r="C26" s="16">
        <v>0.12189481536740022</v>
      </c>
      <c r="D26" s="17">
        <v>0.32717648871284455</v>
      </c>
      <c r="E26" s="18">
        <v>13405</v>
      </c>
      <c r="F26" s="19">
        <v>0</v>
      </c>
      <c r="G26" s="5"/>
      <c r="H26" s="15" t="s">
        <v>72</v>
      </c>
      <c r="I26" s="31">
        <v>-2.3694544747023403E-2</v>
      </c>
      <c r="J26" s="5"/>
      <c r="K26" s="2">
        <f t="shared" si="2"/>
        <v>-6.3593513921874761E-2</v>
      </c>
      <c r="L26" s="2">
        <f t="shared" si="1"/>
        <v>8.8277802861560922E-3</v>
      </c>
    </row>
    <row r="27" spans="2:12" ht="23" x14ac:dyDescent="0.25">
      <c r="B27" s="15" t="s">
        <v>73</v>
      </c>
      <c r="C27" s="16">
        <v>5.8187243565833643E-3</v>
      </c>
      <c r="D27" s="17">
        <v>7.6061148959862157E-2</v>
      </c>
      <c r="E27" s="18">
        <v>13405</v>
      </c>
      <c r="F27" s="19">
        <v>0</v>
      </c>
      <c r="G27" s="5"/>
      <c r="H27" s="15" t="s">
        <v>73</v>
      </c>
      <c r="I27" s="31">
        <v>2.0352040410972808E-4</v>
      </c>
      <c r="J27" s="5"/>
      <c r="K27" s="2">
        <f t="shared" si="2"/>
        <v>2.6601777352067992E-3</v>
      </c>
      <c r="L27" s="2">
        <f t="shared" si="1"/>
        <v>-1.5569435232695305E-5</v>
      </c>
    </row>
    <row r="28" spans="2:12" ht="23" x14ac:dyDescent="0.25">
      <c r="B28" s="15" t="s">
        <v>74</v>
      </c>
      <c r="C28" s="16">
        <v>0.29086161879895561</v>
      </c>
      <c r="D28" s="17">
        <v>0.45417675583121075</v>
      </c>
      <c r="E28" s="18">
        <v>13405</v>
      </c>
      <c r="F28" s="19">
        <v>0</v>
      </c>
      <c r="G28" s="5"/>
      <c r="H28" s="15" t="s">
        <v>74</v>
      </c>
      <c r="I28" s="31">
        <v>-5.5112285583052721E-2</v>
      </c>
      <c r="J28" s="5"/>
      <c r="K28" s="2">
        <f t="shared" si="2"/>
        <v>-8.6050720299697792E-2</v>
      </c>
      <c r="L28" s="2">
        <f t="shared" si="1"/>
        <v>3.5294735793027748E-2</v>
      </c>
    </row>
    <row r="29" spans="2:12" ht="23" x14ac:dyDescent="0.25">
      <c r="B29" s="15" t="s">
        <v>75</v>
      </c>
      <c r="C29" s="16">
        <v>1.3427825438269301E-3</v>
      </c>
      <c r="D29" s="17">
        <v>3.6620752615132986E-2</v>
      </c>
      <c r="E29" s="18">
        <v>13405</v>
      </c>
      <c r="F29" s="19">
        <v>0</v>
      </c>
      <c r="G29" s="5"/>
      <c r="H29" s="15" t="s">
        <v>75</v>
      </c>
      <c r="I29" s="31">
        <v>3.0849151396022145E-3</v>
      </c>
      <c r="J29" s="5"/>
      <c r="K29" s="2">
        <f t="shared" si="2"/>
        <v>8.4126418748982384E-2</v>
      </c>
      <c r="L29" s="2">
        <f t="shared" si="1"/>
        <v>-1.1311537592303599E-4</v>
      </c>
    </row>
    <row r="30" spans="2:12" ht="34.5" x14ac:dyDescent="0.25">
      <c r="B30" s="15" t="s">
        <v>76</v>
      </c>
      <c r="C30" s="16">
        <v>1.0443864229765013E-3</v>
      </c>
      <c r="D30" s="17">
        <v>3.2301292770231624E-2</v>
      </c>
      <c r="E30" s="18">
        <v>13405</v>
      </c>
      <c r="F30" s="19">
        <v>0</v>
      </c>
      <c r="G30" s="5"/>
      <c r="H30" s="15" t="s">
        <v>76</v>
      </c>
      <c r="I30" s="31">
        <v>4.0363908162767163E-3</v>
      </c>
      <c r="J30" s="5"/>
      <c r="K30" s="2">
        <f t="shared" si="2"/>
        <v>0.12483015132528567</v>
      </c>
      <c r="L30" s="2">
        <f t="shared" si="1"/>
        <v>-1.3050721518587105E-4</v>
      </c>
    </row>
    <row r="31" spans="2:12" ht="34.5" x14ac:dyDescent="0.25">
      <c r="B31" s="15" t="s">
        <v>77</v>
      </c>
      <c r="C31" s="16">
        <v>1.5441999254009697E-2</v>
      </c>
      <c r="D31" s="17">
        <v>0.12330725107346745</v>
      </c>
      <c r="E31" s="18">
        <v>13405</v>
      </c>
      <c r="F31" s="19">
        <v>0</v>
      </c>
      <c r="G31" s="5"/>
      <c r="H31" s="15" t="s">
        <v>77</v>
      </c>
      <c r="I31" s="31">
        <v>2.0574721894420125E-2</v>
      </c>
      <c r="J31" s="5"/>
      <c r="K31" s="2">
        <f t="shared" si="2"/>
        <v>0.16428074487043545</v>
      </c>
      <c r="L31" s="2">
        <f t="shared" si="1"/>
        <v>-2.5766111674632624E-3</v>
      </c>
    </row>
    <row r="32" spans="2:12" ht="34.5" x14ac:dyDescent="0.25">
      <c r="B32" s="15" t="s">
        <v>78</v>
      </c>
      <c r="C32" s="16">
        <v>1.9395747855277881E-3</v>
      </c>
      <c r="D32" s="17">
        <v>4.3999514266781989E-2</v>
      </c>
      <c r="E32" s="18">
        <v>13405</v>
      </c>
      <c r="F32" s="19">
        <v>0</v>
      </c>
      <c r="G32" s="5"/>
      <c r="H32" s="15" t="s">
        <v>78</v>
      </c>
      <c r="I32" s="31">
        <v>6.1546009407986747E-3</v>
      </c>
      <c r="J32" s="5"/>
      <c r="K32" s="2">
        <f t="shared" si="2"/>
        <v>0.13960753281852478</v>
      </c>
      <c r="L32" s="2">
        <f t="shared" si="1"/>
        <v>-2.7130546776901445E-4</v>
      </c>
    </row>
    <row r="33" spans="2:12" ht="34.5" x14ac:dyDescent="0.25">
      <c r="B33" s="15" t="s">
        <v>79</v>
      </c>
      <c r="C33" s="16">
        <v>1.5069004102946662E-2</v>
      </c>
      <c r="D33" s="17">
        <v>0.12183200110980864</v>
      </c>
      <c r="E33" s="18">
        <v>13405</v>
      </c>
      <c r="F33" s="19">
        <v>0</v>
      </c>
      <c r="G33" s="5"/>
      <c r="H33" s="15" t="s">
        <v>79</v>
      </c>
      <c r="I33" s="31">
        <v>5.6823121584142905E-3</v>
      </c>
      <c r="J33" s="5"/>
      <c r="K33" s="2">
        <f t="shared" si="2"/>
        <v>4.5937728365313166E-2</v>
      </c>
      <c r="L33" s="2">
        <f t="shared" si="1"/>
        <v>-7.028267158822435E-4</v>
      </c>
    </row>
    <row r="34" spans="2:12" ht="34.5" x14ac:dyDescent="0.25">
      <c r="B34" s="15" t="s">
        <v>80</v>
      </c>
      <c r="C34" s="16">
        <v>0.17456173069750094</v>
      </c>
      <c r="D34" s="17">
        <v>0.37960595707202882</v>
      </c>
      <c r="E34" s="18">
        <v>13405</v>
      </c>
      <c r="F34" s="19">
        <v>0</v>
      </c>
      <c r="G34" s="5"/>
      <c r="H34" s="15" t="s">
        <v>80</v>
      </c>
      <c r="I34" s="31">
        <v>1.9136079730370861E-2</v>
      </c>
      <c r="J34" s="5"/>
      <c r="K34" s="2">
        <f t="shared" si="2"/>
        <v>4.1610655047952243E-2</v>
      </c>
      <c r="L34" s="2">
        <f t="shared" si="1"/>
        <v>-8.7997228027300711E-3</v>
      </c>
    </row>
    <row r="35" spans="2:12" ht="34.5" x14ac:dyDescent="0.25">
      <c r="B35" s="15" t="s">
        <v>81</v>
      </c>
      <c r="C35" s="16">
        <v>7.2734054457292058E-2</v>
      </c>
      <c r="D35" s="17">
        <v>0.25970915154804369</v>
      </c>
      <c r="E35" s="18">
        <v>13405</v>
      </c>
      <c r="F35" s="19">
        <v>0</v>
      </c>
      <c r="G35" s="5"/>
      <c r="H35" s="15" t="s">
        <v>81</v>
      </c>
      <c r="I35" s="31">
        <v>-8.0555990038469992E-3</v>
      </c>
      <c r="J35" s="5"/>
      <c r="K35" s="2">
        <f t="shared" si="2"/>
        <v>-2.8761722806803999E-2</v>
      </c>
      <c r="L35" s="2">
        <f t="shared" si="1"/>
        <v>2.2560482491258164E-3</v>
      </c>
    </row>
    <row r="36" spans="2:12" ht="34.5" x14ac:dyDescent="0.25">
      <c r="B36" s="15" t="s">
        <v>82</v>
      </c>
      <c r="C36" s="16">
        <v>5.6695262961581503E-3</v>
      </c>
      <c r="D36" s="17">
        <v>7.5085307100638765E-2</v>
      </c>
      <c r="E36" s="18">
        <v>13405</v>
      </c>
      <c r="F36" s="19">
        <v>0</v>
      </c>
      <c r="G36" s="5"/>
      <c r="H36" s="15" t="s">
        <v>82</v>
      </c>
      <c r="I36" s="31">
        <v>2.1387049315501074E-3</v>
      </c>
      <c r="J36" s="5"/>
      <c r="K36" s="2">
        <f t="shared" si="2"/>
        <v>2.8322178729996431E-2</v>
      </c>
      <c r="L36" s="2">
        <f t="shared" si="1"/>
        <v>-1.614889026543423E-4</v>
      </c>
    </row>
    <row r="37" spans="2:12" ht="23" x14ac:dyDescent="0.25">
      <c r="B37" s="15" t="s">
        <v>83</v>
      </c>
      <c r="C37" s="16">
        <v>3.207758299142111E-3</v>
      </c>
      <c r="D37" s="17">
        <v>5.6548272579163658E-2</v>
      </c>
      <c r="E37" s="18">
        <v>13405</v>
      </c>
      <c r="F37" s="19">
        <v>0</v>
      </c>
      <c r="G37" s="5"/>
      <c r="H37" s="15" t="s">
        <v>83</v>
      </c>
      <c r="I37" s="31">
        <v>-1.7285241006800126E-4</v>
      </c>
      <c r="J37" s="5"/>
      <c r="K37" s="2">
        <f t="shared" si="2"/>
        <v>-3.0469178536598751E-3</v>
      </c>
      <c r="L37" s="2">
        <f t="shared" si="1"/>
        <v>9.8052288360555786E-6</v>
      </c>
    </row>
    <row r="38" spans="2:12" ht="23" x14ac:dyDescent="0.25">
      <c r="B38" s="15" t="s">
        <v>84</v>
      </c>
      <c r="C38" s="16">
        <v>2.7601641178664673E-3</v>
      </c>
      <c r="D38" s="17">
        <v>5.2466665269112436E-2</v>
      </c>
      <c r="E38" s="18">
        <v>13405</v>
      </c>
      <c r="F38" s="19">
        <v>0</v>
      </c>
      <c r="G38" s="5"/>
      <c r="H38" s="15" t="s">
        <v>84</v>
      </c>
      <c r="I38" s="31">
        <v>8.857351204368728E-3</v>
      </c>
      <c r="J38" s="5"/>
      <c r="K38" s="2">
        <f t="shared" si="2"/>
        <v>0.16835267528609432</v>
      </c>
      <c r="L38" s="2">
        <f t="shared" si="1"/>
        <v>-4.6596715930471939E-4</v>
      </c>
    </row>
    <row r="39" spans="2:12" ht="23" x14ac:dyDescent="0.25">
      <c r="B39" s="15" t="s">
        <v>85</v>
      </c>
      <c r="C39" s="16">
        <v>3.2375979112271538E-2</v>
      </c>
      <c r="D39" s="17">
        <v>0.17700314201952744</v>
      </c>
      <c r="E39" s="18">
        <v>13405</v>
      </c>
      <c r="F39" s="19">
        <v>0</v>
      </c>
      <c r="G39" s="5"/>
      <c r="H39" s="15" t="s">
        <v>85</v>
      </c>
      <c r="I39" s="31">
        <v>4.6747887694158788E-2</v>
      </c>
      <c r="J39" s="5"/>
      <c r="K39" s="2">
        <f t="shared" si="2"/>
        <v>0.25555692708347238</v>
      </c>
      <c r="L39" s="2">
        <f t="shared" si="1"/>
        <v>-8.5507444571911988E-3</v>
      </c>
    </row>
    <row r="40" spans="2:12" ht="23" x14ac:dyDescent="0.25">
      <c r="B40" s="15" t="s">
        <v>86</v>
      </c>
      <c r="C40" s="16">
        <v>6.7139127191346507E-4</v>
      </c>
      <c r="D40" s="17">
        <v>2.5903485497489543E-2</v>
      </c>
      <c r="E40" s="18">
        <v>13405</v>
      </c>
      <c r="F40" s="19">
        <v>0</v>
      </c>
      <c r="G40" s="5"/>
      <c r="H40" s="15" t="s">
        <v>86</v>
      </c>
      <c r="I40" s="31">
        <v>4.1426271032327776E-3</v>
      </c>
      <c r="J40" s="5"/>
      <c r="K40" s="2">
        <f t="shared" si="2"/>
        <v>0.15981809783683709</v>
      </c>
      <c r="L40" s="2">
        <f t="shared" si="1"/>
        <v>-1.0737256498443818E-4</v>
      </c>
    </row>
    <row r="41" spans="2:12" ht="23" x14ac:dyDescent="0.25">
      <c r="B41" s="15" t="s">
        <v>87</v>
      </c>
      <c r="C41" s="16">
        <v>4.2521447221186125E-3</v>
      </c>
      <c r="D41" s="17">
        <v>6.5072112828863438E-2</v>
      </c>
      <c r="E41" s="18">
        <v>13405</v>
      </c>
      <c r="F41" s="19">
        <v>0</v>
      </c>
      <c r="G41" s="5"/>
      <c r="H41" s="15" t="s">
        <v>87</v>
      </c>
      <c r="I41" s="31">
        <v>1.183307769823857E-2</v>
      </c>
      <c r="J41" s="5"/>
      <c r="K41" s="2">
        <f t="shared" si="2"/>
        <v>0.18107237074575538</v>
      </c>
      <c r="L41" s="2">
        <f t="shared" si="1"/>
        <v>-7.7323382772760392E-4</v>
      </c>
    </row>
    <row r="42" spans="2:12" ht="23" x14ac:dyDescent="0.25">
      <c r="B42" s="15" t="s">
        <v>88</v>
      </c>
      <c r="C42" s="16">
        <v>1.6411786646773592E-3</v>
      </c>
      <c r="D42" s="17">
        <v>4.0479716350210374E-2</v>
      </c>
      <c r="E42" s="18">
        <v>13405</v>
      </c>
      <c r="F42" s="19">
        <v>0</v>
      </c>
      <c r="G42" s="5"/>
      <c r="H42" s="15" t="s">
        <v>88</v>
      </c>
      <c r="I42" s="31">
        <v>4.1097627175122773E-3</v>
      </c>
      <c r="J42" s="5"/>
      <c r="K42" s="2">
        <f t="shared" si="2"/>
        <v>0.10135984716706362</v>
      </c>
      <c r="L42" s="2">
        <f t="shared" si="1"/>
        <v>-1.6662307686433531E-4</v>
      </c>
    </row>
    <row r="43" spans="2:12" ht="23" x14ac:dyDescent="0.25">
      <c r="B43" s="15" t="s">
        <v>89</v>
      </c>
      <c r="C43" s="16">
        <v>0.37120477433793359</v>
      </c>
      <c r="D43" s="17">
        <v>0.48314511633552315</v>
      </c>
      <c r="E43" s="18">
        <v>13405</v>
      </c>
      <c r="F43" s="19">
        <v>0</v>
      </c>
      <c r="G43" s="5"/>
      <c r="H43" s="15" t="s">
        <v>89</v>
      </c>
      <c r="I43" s="31">
        <v>6.7179716036889742E-2</v>
      </c>
      <c r="J43" s="5"/>
      <c r="K43" s="2">
        <f t="shared" si="2"/>
        <v>8.7431877663840876E-2</v>
      </c>
      <c r="L43" s="2">
        <f t="shared" si="1"/>
        <v>-5.1614785058164921E-2</v>
      </c>
    </row>
    <row r="44" spans="2:12" ht="23" x14ac:dyDescent="0.25">
      <c r="B44" s="15" t="s">
        <v>90</v>
      </c>
      <c r="C44" s="16">
        <v>0.57105557627750847</v>
      </c>
      <c r="D44" s="17">
        <v>0.49494381454666958</v>
      </c>
      <c r="E44" s="18">
        <v>13405</v>
      </c>
      <c r="F44" s="19">
        <v>0</v>
      </c>
      <c r="G44" s="5"/>
      <c r="H44" s="15" t="s">
        <v>90</v>
      </c>
      <c r="I44" s="31">
        <v>-8.62023171549572E-2</v>
      </c>
      <c r="J44" s="5"/>
      <c r="K44" s="2">
        <f t="shared" si="2"/>
        <v>-7.4707476220192248E-2</v>
      </c>
      <c r="L44" s="2">
        <f t="shared" si="1"/>
        <v>9.9458387907055981E-2</v>
      </c>
    </row>
    <row r="45" spans="2:12" ht="23" x14ac:dyDescent="0.25">
      <c r="B45" s="15" t="s">
        <v>91</v>
      </c>
      <c r="C45" s="16">
        <v>8.2058933233867973E-4</v>
      </c>
      <c r="D45" s="17">
        <v>2.8635242883296018E-2</v>
      </c>
      <c r="E45" s="18">
        <v>13405</v>
      </c>
      <c r="F45" s="19">
        <v>0</v>
      </c>
      <c r="G45" s="5"/>
      <c r="H45" s="15" t="s">
        <v>91</v>
      </c>
      <c r="I45" s="31">
        <v>-1.9379377786869179E-3</v>
      </c>
      <c r="J45" s="5"/>
      <c r="K45" s="2">
        <f t="shared" si="2"/>
        <v>-6.7621131607322027E-2</v>
      </c>
      <c r="L45" s="2">
        <f t="shared" si="1"/>
        <v>5.5534750461441119E-5</v>
      </c>
    </row>
    <row r="46" spans="2:12" ht="34.5" x14ac:dyDescent="0.25">
      <c r="B46" s="15" t="s">
        <v>92</v>
      </c>
      <c r="C46" s="16">
        <v>1.5143603133159269E-2</v>
      </c>
      <c r="D46" s="17">
        <v>0.12212856787302798</v>
      </c>
      <c r="E46" s="18">
        <v>13405</v>
      </c>
      <c r="F46" s="19">
        <v>0</v>
      </c>
      <c r="G46" s="5"/>
      <c r="H46" s="15" t="s">
        <v>92</v>
      </c>
      <c r="I46" s="31">
        <v>3.8313407929765615E-3</v>
      </c>
      <c r="J46" s="5"/>
      <c r="K46" s="2">
        <f t="shared" si="2"/>
        <v>3.0896296863669161E-2</v>
      </c>
      <c r="L46" s="2">
        <f t="shared" si="1"/>
        <v>-4.7507561455270716E-4</v>
      </c>
    </row>
    <row r="47" spans="2:12" x14ac:dyDescent="0.25">
      <c r="B47" s="15" t="s">
        <v>93</v>
      </c>
      <c r="C47" s="16">
        <v>0.32002983961208503</v>
      </c>
      <c r="D47" s="17">
        <v>0.46650506549373627</v>
      </c>
      <c r="E47" s="18">
        <v>13405</v>
      </c>
      <c r="F47" s="19">
        <v>0</v>
      </c>
      <c r="G47" s="5"/>
      <c r="H47" s="15" t="s">
        <v>93</v>
      </c>
      <c r="I47" s="31">
        <v>8.5989704233850411E-2</v>
      </c>
      <c r="J47" s="5"/>
      <c r="K47" s="2">
        <f t="shared" si="2"/>
        <v>0.12533718774889852</v>
      </c>
      <c r="L47" s="2">
        <f t="shared" si="1"/>
        <v>-5.8990294617967606E-2</v>
      </c>
    </row>
    <row r="48" spans="2:12" x14ac:dyDescent="0.25">
      <c r="B48" s="15" t="s">
        <v>94</v>
      </c>
      <c r="C48" s="16">
        <v>0.43953748601268183</v>
      </c>
      <c r="D48" s="17">
        <v>0.49634933546652399</v>
      </c>
      <c r="E48" s="18">
        <v>13405</v>
      </c>
      <c r="F48" s="19">
        <v>0</v>
      </c>
      <c r="G48" s="5"/>
      <c r="H48" s="15" t="s">
        <v>94</v>
      </c>
      <c r="I48" s="31">
        <v>5.9102296520176699E-2</v>
      </c>
      <c r="J48" s="5"/>
      <c r="K48" s="2">
        <f t="shared" si="2"/>
        <v>6.6736508590241134E-2</v>
      </c>
      <c r="L48" s="2">
        <f t="shared" si="1"/>
        <v>-5.2337482844895616E-2</v>
      </c>
    </row>
    <row r="49" spans="2:12" x14ac:dyDescent="0.25">
      <c r="B49" s="15" t="s">
        <v>95</v>
      </c>
      <c r="C49" s="16">
        <v>0.237224916076091</v>
      </c>
      <c r="D49" s="17">
        <v>0.42539717313917774</v>
      </c>
      <c r="E49" s="18">
        <v>13405</v>
      </c>
      <c r="F49" s="19">
        <v>0</v>
      </c>
      <c r="G49" s="5"/>
      <c r="H49" s="15" t="s">
        <v>95</v>
      </c>
      <c r="I49" s="31">
        <v>8.5247778502968025E-2</v>
      </c>
      <c r="J49" s="5"/>
      <c r="K49" s="2">
        <f t="shared" si="2"/>
        <v>0.15285687237196091</v>
      </c>
      <c r="L49" s="2">
        <f t="shared" si="1"/>
        <v>-4.7538861040864112E-2</v>
      </c>
    </row>
    <row r="50" spans="2:12" x14ac:dyDescent="0.25">
      <c r="B50" s="15" t="s">
        <v>96</v>
      </c>
      <c r="C50" s="16">
        <v>0.73763521074226035</v>
      </c>
      <c r="D50" s="17">
        <v>0.43993629630443654</v>
      </c>
      <c r="E50" s="18">
        <v>13405</v>
      </c>
      <c r="F50" s="19">
        <v>0</v>
      </c>
      <c r="G50" s="5"/>
      <c r="H50" s="15" t="s">
        <v>96</v>
      </c>
      <c r="I50" s="31">
        <v>5.2124224515093381E-2</v>
      </c>
      <c r="J50" s="5"/>
      <c r="K50" s="2">
        <f t="shared" si="2"/>
        <v>3.1085321431769463E-2</v>
      </c>
      <c r="L50" s="2">
        <f t="shared" si="1"/>
        <v>-8.7395979049569653E-2</v>
      </c>
    </row>
    <row r="51" spans="2:12" x14ac:dyDescent="0.25">
      <c r="B51" s="15" t="s">
        <v>97</v>
      </c>
      <c r="C51" s="16">
        <v>7.7582991421111525E-3</v>
      </c>
      <c r="D51" s="17">
        <v>8.7742134979509598E-2</v>
      </c>
      <c r="E51" s="18">
        <v>13405</v>
      </c>
      <c r="F51" s="19">
        <v>0</v>
      </c>
      <c r="G51" s="5"/>
      <c r="H51" s="15" t="s">
        <v>97</v>
      </c>
      <c r="I51" s="31">
        <v>8.4539551001280334E-3</v>
      </c>
      <c r="J51" s="5"/>
      <c r="K51" s="2">
        <f t="shared" si="2"/>
        <v>9.5602492342888604E-2</v>
      </c>
      <c r="L51" s="2">
        <f t="shared" si="1"/>
        <v>-7.4751215725587649E-4</v>
      </c>
    </row>
    <row r="52" spans="2:12" x14ac:dyDescent="0.25">
      <c r="B52" s="15" t="s">
        <v>98</v>
      </c>
      <c r="C52" s="16">
        <v>0.10533383066020141</v>
      </c>
      <c r="D52" s="17">
        <v>0.3069945364536526</v>
      </c>
      <c r="E52" s="18">
        <v>13405</v>
      </c>
      <c r="F52" s="19">
        <v>0</v>
      </c>
      <c r="G52" s="5"/>
      <c r="H52" s="15" t="s">
        <v>98</v>
      </c>
      <c r="I52" s="31">
        <v>7.1866302802546758E-2</v>
      </c>
      <c r="J52" s="5"/>
      <c r="K52" s="2">
        <f t="shared" si="2"/>
        <v>0.20943809155598914</v>
      </c>
      <c r="L52" s="2">
        <f t="shared" si="1"/>
        <v>-2.4658266094976788E-2</v>
      </c>
    </row>
    <row r="53" spans="2:12" x14ac:dyDescent="0.25">
      <c r="B53" s="15" t="s">
        <v>99</v>
      </c>
      <c r="C53" s="16">
        <v>5.833644162625886E-2</v>
      </c>
      <c r="D53" s="17">
        <v>0.23438728523827854</v>
      </c>
      <c r="E53" s="18">
        <v>13405</v>
      </c>
      <c r="F53" s="19">
        <v>0</v>
      </c>
      <c r="G53" s="5"/>
      <c r="H53" s="15" t="s">
        <v>99</v>
      </c>
      <c r="I53" s="31">
        <v>5.7724409072370676E-2</v>
      </c>
      <c r="J53" s="5"/>
      <c r="K53" s="2">
        <f t="shared" si="2"/>
        <v>0.23191092638344543</v>
      </c>
      <c r="L53" s="2">
        <f t="shared" si="1"/>
        <v>-1.4366976505731944E-2</v>
      </c>
    </row>
    <row r="54" spans="2:12" x14ac:dyDescent="0.25">
      <c r="B54" s="15" t="s">
        <v>100</v>
      </c>
      <c r="C54" s="16">
        <v>0.18008205893323387</v>
      </c>
      <c r="D54" s="17">
        <v>0.38427012184071324</v>
      </c>
      <c r="E54" s="18">
        <v>13405</v>
      </c>
      <c r="F54" s="19">
        <v>0</v>
      </c>
      <c r="G54" s="5"/>
      <c r="H54" s="15" t="s">
        <v>100</v>
      </c>
      <c r="I54" s="31">
        <v>6.5458930431997672E-2</v>
      </c>
      <c r="J54" s="5"/>
      <c r="K54" s="2">
        <f t="shared" si="2"/>
        <v>0.13966985308965491</v>
      </c>
      <c r="L54" s="2">
        <f t="shared" si="1"/>
        <v>-3.0676282900411876E-2</v>
      </c>
    </row>
    <row r="55" spans="2:12" x14ac:dyDescent="0.25">
      <c r="B55" s="15" t="s">
        <v>101</v>
      </c>
      <c r="C55" s="16">
        <v>8.3476314807907487E-2</v>
      </c>
      <c r="D55" s="17">
        <v>0.27661114858925956</v>
      </c>
      <c r="E55" s="18">
        <v>13405</v>
      </c>
      <c r="F55" s="19">
        <v>0</v>
      </c>
      <c r="G55" s="5"/>
      <c r="H55" s="15" t="s">
        <v>101</v>
      </c>
      <c r="I55" s="31">
        <v>6.400976896976894E-2</v>
      </c>
      <c r="J55" s="5"/>
      <c r="K55" s="2">
        <f t="shared" si="2"/>
        <v>0.21209003918920505</v>
      </c>
      <c r="L55" s="2">
        <f t="shared" si="1"/>
        <v>-1.9317007476210353E-2</v>
      </c>
    </row>
    <row r="56" spans="2:12" x14ac:dyDescent="0.25">
      <c r="B56" s="15" t="s">
        <v>102</v>
      </c>
      <c r="C56" s="16">
        <v>0.64930995897053356</v>
      </c>
      <c r="D56" s="17">
        <v>0.47720386011249666</v>
      </c>
      <c r="E56" s="18">
        <v>13405</v>
      </c>
      <c r="F56" s="19">
        <v>0</v>
      </c>
      <c r="G56" s="5"/>
      <c r="H56" s="15" t="s">
        <v>102</v>
      </c>
      <c r="I56" s="31">
        <v>-1.9433015559369847E-2</v>
      </c>
      <c r="J56" s="5"/>
      <c r="K56" s="2">
        <f t="shared" si="2"/>
        <v>-1.4281034990444341E-2</v>
      </c>
      <c r="L56" s="2">
        <f t="shared" si="1"/>
        <v>2.6441635515172868E-2</v>
      </c>
    </row>
    <row r="57" spans="2:12" ht="23" x14ac:dyDescent="0.25">
      <c r="B57" s="15" t="s">
        <v>103</v>
      </c>
      <c r="C57" s="16">
        <v>0.18836255128683327</v>
      </c>
      <c r="D57" s="17">
        <v>0.3910159923415395</v>
      </c>
      <c r="E57" s="18">
        <v>13405</v>
      </c>
      <c r="F57" s="19">
        <v>0</v>
      </c>
      <c r="G57" s="5"/>
      <c r="H57" s="15" t="s">
        <v>103</v>
      </c>
      <c r="I57" s="31">
        <v>3.4831178111295019E-2</v>
      </c>
      <c r="J57" s="5"/>
      <c r="K57" s="2">
        <f t="shared" si="2"/>
        <v>7.2299571095885584E-2</v>
      </c>
      <c r="L57" s="2">
        <f t="shared" si="1"/>
        <v>-1.6779082446425651E-2</v>
      </c>
    </row>
    <row r="58" spans="2:12" x14ac:dyDescent="0.25">
      <c r="B58" s="15" t="s">
        <v>104</v>
      </c>
      <c r="C58" s="16">
        <v>0.1803058560238717</v>
      </c>
      <c r="D58" s="17">
        <v>0.38445634413077168</v>
      </c>
      <c r="E58" s="18">
        <v>13405</v>
      </c>
      <c r="F58" s="19">
        <v>0</v>
      </c>
      <c r="G58" s="5"/>
      <c r="H58" s="15" t="s">
        <v>104</v>
      </c>
      <c r="I58" s="31">
        <v>5.3889575231173881E-2</v>
      </c>
      <c r="J58" s="5"/>
      <c r="K58" s="2">
        <f t="shared" si="2"/>
        <v>0.1148972306289448</v>
      </c>
      <c r="L58" s="2">
        <f t="shared" si="1"/>
        <v>-2.5273626358769528E-2</v>
      </c>
    </row>
    <row r="59" spans="2:12" x14ac:dyDescent="0.25">
      <c r="B59" s="15" t="s">
        <v>105</v>
      </c>
      <c r="C59" s="16">
        <v>5.102573666542335E-2</v>
      </c>
      <c r="D59" s="17">
        <v>0.22005845445057187</v>
      </c>
      <c r="E59" s="18">
        <v>13405</v>
      </c>
      <c r="F59" s="19">
        <v>0</v>
      </c>
      <c r="G59" s="5"/>
      <c r="H59" s="15" t="s">
        <v>105</v>
      </c>
      <c r="I59" s="31">
        <v>2.2466108175512801E-2</v>
      </c>
      <c r="J59" s="5"/>
      <c r="K59" s="2">
        <f t="shared" si="2"/>
        <v>9.6882251168590658E-2</v>
      </c>
      <c r="L59" s="2">
        <f t="shared" si="1"/>
        <v>-5.2092964231833985E-3</v>
      </c>
    </row>
    <row r="60" spans="2:12" x14ac:dyDescent="0.25">
      <c r="B60" s="15" t="s">
        <v>106</v>
      </c>
      <c r="C60" s="16">
        <v>0.10854158895934353</v>
      </c>
      <c r="D60" s="17">
        <v>0.31107479999110221</v>
      </c>
      <c r="E60" s="18">
        <v>13405</v>
      </c>
      <c r="F60" s="19">
        <v>0</v>
      </c>
      <c r="G60" s="5"/>
      <c r="H60" s="15" t="s">
        <v>106</v>
      </c>
      <c r="I60" s="31">
        <v>3.0579202406034275E-2</v>
      </c>
      <c r="J60" s="5"/>
      <c r="K60" s="2">
        <f t="shared" si="2"/>
        <v>8.7631936719251013E-2</v>
      </c>
      <c r="L60" s="2">
        <f t="shared" si="1"/>
        <v>-1.0669829952009224E-2</v>
      </c>
    </row>
    <row r="61" spans="2:12" x14ac:dyDescent="0.25">
      <c r="B61" s="15" t="s">
        <v>107</v>
      </c>
      <c r="C61" s="16">
        <v>3.961208504289445E-2</v>
      </c>
      <c r="D61" s="17">
        <v>0.1950533412727849</v>
      </c>
      <c r="E61" s="18">
        <v>13405</v>
      </c>
      <c r="F61" s="19">
        <v>0</v>
      </c>
      <c r="G61" s="5"/>
      <c r="H61" s="15" t="s">
        <v>107</v>
      </c>
      <c r="I61" s="31">
        <v>4.9122818019753982E-2</v>
      </c>
      <c r="J61" s="5"/>
      <c r="K61" s="2">
        <f t="shared" si="2"/>
        <v>0.24186697068075957</v>
      </c>
      <c r="L61" s="2">
        <f t="shared" si="1"/>
        <v>-9.9760262103063043E-3</v>
      </c>
    </row>
    <row r="62" spans="2:12" x14ac:dyDescent="0.25">
      <c r="B62" s="15" t="s">
        <v>108</v>
      </c>
      <c r="C62" s="16">
        <v>5.8933233867959726E-3</v>
      </c>
      <c r="D62" s="17">
        <v>7.6544295699622358E-2</v>
      </c>
      <c r="E62" s="18">
        <v>13405</v>
      </c>
      <c r="F62" s="19">
        <v>0</v>
      </c>
      <c r="G62" s="5"/>
      <c r="H62" s="15" t="s">
        <v>108</v>
      </c>
      <c r="I62" s="31">
        <v>2.3611327282042887E-3</v>
      </c>
      <c r="J62" s="5"/>
      <c r="K62" s="2">
        <f t="shared" si="2"/>
        <v>3.0664829926567782E-2</v>
      </c>
      <c r="L62" s="2">
        <f t="shared" si="1"/>
        <v>-1.8178910132064045E-4</v>
      </c>
    </row>
    <row r="63" spans="2:12" x14ac:dyDescent="0.25">
      <c r="B63" s="15" t="s">
        <v>109</v>
      </c>
      <c r="C63" s="16">
        <v>2.0887728459530026E-3</v>
      </c>
      <c r="D63" s="17">
        <v>4.5657040864546403E-2</v>
      </c>
      <c r="E63" s="18">
        <v>13405</v>
      </c>
      <c r="F63" s="19">
        <v>0</v>
      </c>
      <c r="G63" s="5"/>
      <c r="H63" s="15" t="s">
        <v>109</v>
      </c>
      <c r="I63" s="31">
        <v>5.257914728474344E-3</v>
      </c>
      <c r="J63" s="5"/>
      <c r="K63" s="2">
        <f t="shared" si="2"/>
        <v>0.11492054762220731</v>
      </c>
      <c r="L63" s="2">
        <f t="shared" si="1"/>
        <v>-2.4054536393973273E-4</v>
      </c>
    </row>
    <row r="64" spans="2:12" x14ac:dyDescent="0.25">
      <c r="B64" s="15" t="s">
        <v>110</v>
      </c>
      <c r="C64" s="16">
        <v>2.8347631480790752E-3</v>
      </c>
      <c r="D64" s="17">
        <v>5.316895854554729E-2</v>
      </c>
      <c r="E64" s="18">
        <v>13405</v>
      </c>
      <c r="F64" s="19">
        <v>0</v>
      </c>
      <c r="G64" s="5"/>
      <c r="H64" s="15" t="s">
        <v>110</v>
      </c>
      <c r="I64" s="31">
        <v>7.2809056214000027E-4</v>
      </c>
      <c r="J64" s="5"/>
      <c r="K64" s="2">
        <f t="shared" si="2"/>
        <v>1.3655084051045114E-2</v>
      </c>
      <c r="L64" s="2">
        <f t="shared" si="1"/>
        <v>-3.8818971642082317E-5</v>
      </c>
    </row>
    <row r="65" spans="2:12" x14ac:dyDescent="0.25">
      <c r="B65" s="15" t="s">
        <v>111</v>
      </c>
      <c r="C65" s="16">
        <v>0.20649011562849684</v>
      </c>
      <c r="D65" s="17">
        <v>0.40480139807630316</v>
      </c>
      <c r="E65" s="18">
        <v>13405</v>
      </c>
      <c r="F65" s="19">
        <v>0</v>
      </c>
      <c r="G65" s="5"/>
      <c r="H65" s="15" t="s">
        <v>111</v>
      </c>
      <c r="I65" s="31">
        <v>7.0419245743434569E-2</v>
      </c>
      <c r="J65" s="5"/>
      <c r="K65" s="2">
        <f t="shared" si="2"/>
        <v>0.13803896877072649</v>
      </c>
      <c r="L65" s="2">
        <f t="shared" si="1"/>
        <v>-3.592101772655551E-2</v>
      </c>
    </row>
    <row r="66" spans="2:12" ht="23" x14ac:dyDescent="0.25">
      <c r="B66" s="15" t="s">
        <v>112</v>
      </c>
      <c r="C66" s="16">
        <v>0.39992540096978746</v>
      </c>
      <c r="D66" s="17">
        <v>0.48990098858687076</v>
      </c>
      <c r="E66" s="18">
        <v>13405</v>
      </c>
      <c r="F66" s="19">
        <v>0</v>
      </c>
      <c r="G66" s="5"/>
      <c r="H66" s="15" t="s">
        <v>112</v>
      </c>
      <c r="I66" s="31">
        <v>-7.6470530646636947E-2</v>
      </c>
      <c r="J66" s="5"/>
      <c r="K66" s="2">
        <f t="shared" si="2"/>
        <v>-9.3667953493568504E-2</v>
      </c>
      <c r="L66" s="2">
        <f t="shared" si="1"/>
        <v>6.2425894912856904E-2</v>
      </c>
    </row>
    <row r="67" spans="2:12" ht="23" x14ac:dyDescent="0.25">
      <c r="B67" s="15" t="s">
        <v>113</v>
      </c>
      <c r="C67" s="16">
        <v>6.7885117493472584E-3</v>
      </c>
      <c r="D67" s="17">
        <v>8.2115351023301975E-2</v>
      </c>
      <c r="E67" s="18">
        <v>13405</v>
      </c>
      <c r="F67" s="19">
        <v>0</v>
      </c>
      <c r="G67" s="5"/>
      <c r="H67" s="15" t="s">
        <v>113</v>
      </c>
      <c r="I67" s="31">
        <v>-6.122404544543842E-3</v>
      </c>
      <c r="J67" s="5"/>
      <c r="K67" s="2">
        <f t="shared" si="2"/>
        <v>-7.4052445171103043E-2</v>
      </c>
      <c r="L67" s="2">
        <f t="shared" si="1"/>
        <v>5.0614184396652968E-4</v>
      </c>
    </row>
    <row r="68" spans="2:12" ht="23" x14ac:dyDescent="0.25">
      <c r="B68" s="15" t="s">
        <v>114</v>
      </c>
      <c r="C68" s="16">
        <v>1.9395747855277881E-3</v>
      </c>
      <c r="D68" s="17">
        <v>4.3999514266784841E-2</v>
      </c>
      <c r="E68" s="18">
        <v>13405</v>
      </c>
      <c r="F68" s="19">
        <v>0</v>
      </c>
      <c r="G68" s="5"/>
      <c r="H68" s="15" t="s">
        <v>114</v>
      </c>
      <c r="I68" s="31">
        <v>1.1292918857990781E-3</v>
      </c>
      <c r="J68" s="5"/>
      <c r="K68" s="2">
        <f t="shared" si="2"/>
        <v>2.5616226872366369E-2</v>
      </c>
      <c r="L68" s="2">
        <f t="shared" si="1"/>
        <v>-4.9781141989799343E-5</v>
      </c>
    </row>
    <row r="69" spans="2:12" ht="23" x14ac:dyDescent="0.25">
      <c r="B69" s="15" t="s">
        <v>115</v>
      </c>
      <c r="C69" s="16">
        <v>3.2077582991421115E-3</v>
      </c>
      <c r="D69" s="17">
        <v>5.6548272579163519E-2</v>
      </c>
      <c r="E69" s="18">
        <v>13405</v>
      </c>
      <c r="F69" s="19">
        <v>0</v>
      </c>
      <c r="G69" s="5"/>
      <c r="H69" s="15" t="s">
        <v>115</v>
      </c>
      <c r="I69" s="31">
        <v>2.5333039908111161E-3</v>
      </c>
      <c r="J69" s="5"/>
      <c r="K69" s="2">
        <f t="shared" si="2"/>
        <v>4.4655259104073863E-2</v>
      </c>
      <c r="L69" s="2">
        <f t="shared" si="1"/>
        <v>-1.4370424648070469E-4</v>
      </c>
    </row>
    <row r="70" spans="2:12" ht="23" x14ac:dyDescent="0.25">
      <c r="B70" s="15" t="s">
        <v>116</v>
      </c>
      <c r="C70" s="16">
        <v>0.52405818724356579</v>
      </c>
      <c r="D70" s="17">
        <v>0.49943949743146915</v>
      </c>
      <c r="E70" s="18">
        <v>13405</v>
      </c>
      <c r="F70" s="19">
        <v>0</v>
      </c>
      <c r="G70" s="5"/>
      <c r="H70" s="15" t="s">
        <v>116</v>
      </c>
      <c r="I70" s="31">
        <v>4.9308396652682086E-2</v>
      </c>
      <c r="J70" s="5"/>
      <c r="K70" s="2">
        <f t="shared" si="2"/>
        <v>4.6988529757222432E-2</v>
      </c>
      <c r="L70" s="2">
        <f t="shared" ref="L70:L98" si="3">((0-C70)/D70)*I70</f>
        <v>-5.1738937546157916E-2</v>
      </c>
    </row>
    <row r="71" spans="2:12" ht="23" x14ac:dyDescent="0.25">
      <c r="B71" s="15" t="s">
        <v>117</v>
      </c>
      <c r="C71" s="16">
        <v>6.3856769861991791E-2</v>
      </c>
      <c r="D71" s="17">
        <v>0.24450673323874536</v>
      </c>
      <c r="E71" s="18">
        <v>13405</v>
      </c>
      <c r="F71" s="19">
        <v>0</v>
      </c>
      <c r="G71" s="5"/>
      <c r="H71" s="15" t="s">
        <v>117</v>
      </c>
      <c r="I71" s="31">
        <v>5.3644004802644647E-2</v>
      </c>
      <c r="J71" s="5"/>
      <c r="K71" s="2">
        <f t="shared" si="2"/>
        <v>0.20538686713568505</v>
      </c>
      <c r="L71" s="2">
        <f t="shared" si="3"/>
        <v>-1.4009973565076612E-2</v>
      </c>
    </row>
    <row r="72" spans="2:12" ht="23" x14ac:dyDescent="0.25">
      <c r="B72" s="15" t="s">
        <v>118</v>
      </c>
      <c r="C72" s="16">
        <v>2.2379709063782171E-4</v>
      </c>
      <c r="D72" s="17">
        <v>1.4958733170122406E-2</v>
      </c>
      <c r="E72" s="18">
        <v>13405</v>
      </c>
      <c r="F72" s="19">
        <v>0</v>
      </c>
      <c r="G72" s="5"/>
      <c r="H72" s="15" t="s">
        <v>118</v>
      </c>
      <c r="I72" s="31">
        <v>1.9993996114081539E-3</v>
      </c>
      <c r="J72" s="5"/>
      <c r="K72" s="2">
        <f t="shared" si="2"/>
        <v>0.13363111226455154</v>
      </c>
      <c r="L72" s="2">
        <f t="shared" si="3"/>
        <v>-2.9912948574366114E-5</v>
      </c>
    </row>
    <row r="73" spans="2:12" ht="23" x14ac:dyDescent="0.25">
      <c r="B73" s="15" t="s">
        <v>119</v>
      </c>
      <c r="C73" s="16">
        <v>1.3427825438269301E-3</v>
      </c>
      <c r="D73" s="17">
        <v>3.6620752615131348E-2</v>
      </c>
      <c r="E73" s="18">
        <v>13405</v>
      </c>
      <c r="F73" s="19">
        <v>0</v>
      </c>
      <c r="G73" s="5"/>
      <c r="H73" s="15" t="s">
        <v>119</v>
      </c>
      <c r="I73" s="31">
        <v>-8.8029405605983711E-4</v>
      </c>
      <c r="J73" s="5"/>
      <c r="K73" s="2">
        <f t="shared" si="2"/>
        <v>-2.4005842310424953E-2</v>
      </c>
      <c r="L73" s="2">
        <f t="shared" si="3"/>
        <v>3.2277968296679548E-5</v>
      </c>
    </row>
    <row r="74" spans="2:12" ht="23" x14ac:dyDescent="0.25">
      <c r="B74" s="15" t="s">
        <v>120</v>
      </c>
      <c r="C74" s="16">
        <v>6.3110779559865715E-2</v>
      </c>
      <c r="D74" s="17">
        <v>0.24317117483265943</v>
      </c>
      <c r="E74" s="18">
        <v>13405</v>
      </c>
      <c r="F74" s="19">
        <v>0</v>
      </c>
      <c r="G74" s="5"/>
      <c r="H74" s="15" t="s">
        <v>120</v>
      </c>
      <c r="I74" s="31">
        <v>-2.8246253870947931E-2</v>
      </c>
      <c r="J74" s="5"/>
      <c r="K74" s="2">
        <f t="shared" si="2"/>
        <v>-0.10882708769950927</v>
      </c>
      <c r="L74" s="2">
        <f t="shared" si="3"/>
        <v>7.3308158447157289E-3</v>
      </c>
    </row>
    <row r="75" spans="2:12" ht="23" x14ac:dyDescent="0.25">
      <c r="B75" s="15" t="s">
        <v>121</v>
      </c>
      <c r="C75" s="16">
        <v>7.1615069004102947E-3</v>
      </c>
      <c r="D75" s="17">
        <v>8.4325264152520729E-2</v>
      </c>
      <c r="E75" s="18">
        <v>13405</v>
      </c>
      <c r="F75" s="19">
        <v>0</v>
      </c>
      <c r="G75" s="5"/>
      <c r="H75" s="15" t="s">
        <v>121</v>
      </c>
      <c r="I75" s="31">
        <v>-7.8626278758007311E-3</v>
      </c>
      <c r="J75" s="5"/>
      <c r="K75" s="2">
        <f t="shared" si="2"/>
        <v>-9.2573912343676568E-2</v>
      </c>
      <c r="L75" s="2">
        <f t="shared" si="3"/>
        <v>6.6775081411022243E-4</v>
      </c>
    </row>
    <row r="76" spans="2:12" ht="23" x14ac:dyDescent="0.25">
      <c r="B76" s="15" t="s">
        <v>122</v>
      </c>
      <c r="C76" s="16">
        <v>2.0141738157403955E-3</v>
      </c>
      <c r="D76" s="17">
        <v>4.4835999861053549E-2</v>
      </c>
      <c r="E76" s="18">
        <v>13405</v>
      </c>
      <c r="F76" s="19">
        <v>0</v>
      </c>
      <c r="G76" s="5"/>
      <c r="H76" s="15" t="s">
        <v>122</v>
      </c>
      <c r="I76" s="31">
        <v>-1.898832361752185E-4</v>
      </c>
      <c r="J76" s="5"/>
      <c r="K76" s="2">
        <f t="shared" si="2"/>
        <v>-4.2265317807147805E-3</v>
      </c>
      <c r="L76" s="2">
        <f t="shared" si="3"/>
        <v>8.5301508505979293E-6</v>
      </c>
    </row>
    <row r="77" spans="2:12" ht="23" x14ac:dyDescent="0.25">
      <c r="B77" s="15" t="s">
        <v>123</v>
      </c>
      <c r="C77" s="16">
        <v>2.6557254755688178E-2</v>
      </c>
      <c r="D77" s="17">
        <v>0.16079146635027985</v>
      </c>
      <c r="E77" s="18">
        <v>13405</v>
      </c>
      <c r="F77" s="19">
        <v>0</v>
      </c>
      <c r="G77" s="5"/>
      <c r="H77" s="15" t="s">
        <v>123</v>
      </c>
      <c r="I77" s="31">
        <v>-8.89284018334798E-3</v>
      </c>
      <c r="J77" s="5"/>
      <c r="K77" s="2">
        <f t="shared" si="2"/>
        <v>-5.3837874344891318E-2</v>
      </c>
      <c r="L77" s="2">
        <f t="shared" si="3"/>
        <v>1.4687932613059475E-3</v>
      </c>
    </row>
    <row r="78" spans="2:12" ht="23" x14ac:dyDescent="0.25">
      <c r="B78" s="15" t="s">
        <v>124</v>
      </c>
      <c r="C78" s="16">
        <v>0.72674375233121968</v>
      </c>
      <c r="D78" s="17">
        <v>0.44564793986037865</v>
      </c>
      <c r="E78" s="18">
        <v>13405</v>
      </c>
      <c r="F78" s="19">
        <v>0</v>
      </c>
      <c r="G78" s="5"/>
      <c r="H78" s="15" t="s">
        <v>124</v>
      </c>
      <c r="I78" s="31">
        <v>-4.560453928773283E-2</v>
      </c>
      <c r="J78" s="5"/>
      <c r="K78" s="2">
        <f t="shared" si="2"/>
        <v>-2.7963161428130014E-2</v>
      </c>
      <c r="L78" s="2">
        <f t="shared" si="3"/>
        <v>7.4369947756713781E-2</v>
      </c>
    </row>
    <row r="79" spans="2:12" ht="23" x14ac:dyDescent="0.25">
      <c r="B79" s="15" t="s">
        <v>125</v>
      </c>
      <c r="C79" s="16">
        <v>4.6251398731816488E-3</v>
      </c>
      <c r="D79" s="17">
        <v>6.7853455439570665E-2</v>
      </c>
      <c r="E79" s="18">
        <v>13405</v>
      </c>
      <c r="F79" s="19">
        <v>0</v>
      </c>
      <c r="G79" s="5"/>
      <c r="H79" s="15" t="s">
        <v>125</v>
      </c>
      <c r="I79" s="31">
        <v>1.6055017962832941E-3</v>
      </c>
      <c r="J79" s="5"/>
      <c r="K79" s="2">
        <f t="shared" si="2"/>
        <v>2.3551875369590625E-2</v>
      </c>
      <c r="L79" s="2">
        <f t="shared" si="3"/>
        <v>-1.0943687873151607E-4</v>
      </c>
    </row>
    <row r="80" spans="2:12" ht="23" x14ac:dyDescent="0.25">
      <c r="B80" s="15" t="s">
        <v>126</v>
      </c>
      <c r="C80" s="16">
        <v>0.16807161506900412</v>
      </c>
      <c r="D80" s="17">
        <v>0.37394381764686196</v>
      </c>
      <c r="E80" s="18">
        <v>13405</v>
      </c>
      <c r="F80" s="19">
        <v>0</v>
      </c>
      <c r="G80" s="5"/>
      <c r="H80" s="15" t="s">
        <v>126</v>
      </c>
      <c r="I80" s="31">
        <v>7.8232094603819025E-2</v>
      </c>
      <c r="J80" s="5"/>
      <c r="K80" s="2">
        <f t="shared" si="2"/>
        <v>0.17404619903353069</v>
      </c>
      <c r="L80" s="2">
        <f t="shared" si="3"/>
        <v>-3.5161951795421871E-2</v>
      </c>
    </row>
    <row r="81" spans="2:12" ht="23" x14ac:dyDescent="0.25">
      <c r="B81" s="15" t="s">
        <v>127</v>
      </c>
      <c r="C81" s="16">
        <v>3.729951510630362E-4</v>
      </c>
      <c r="D81" s="17">
        <v>1.9310200476778842E-2</v>
      </c>
      <c r="E81" s="18">
        <v>13405</v>
      </c>
      <c r="F81" s="19">
        <v>0</v>
      </c>
      <c r="G81" s="5"/>
      <c r="H81" s="15" t="s">
        <v>127</v>
      </c>
      <c r="I81" s="31">
        <v>-1.9389556185561371E-3</v>
      </c>
      <c r="J81" s="5"/>
      <c r="K81" s="2">
        <f t="shared" si="2"/>
        <v>-0.10037349947987739</v>
      </c>
      <c r="L81" s="2">
        <f t="shared" si="3"/>
        <v>3.7452798313387089E-5</v>
      </c>
    </row>
    <row r="82" spans="2:12" ht="23" x14ac:dyDescent="0.25">
      <c r="B82" s="15" t="s">
        <v>128</v>
      </c>
      <c r="C82" s="16">
        <v>3.3569563595673263E-3</v>
      </c>
      <c r="D82" s="17">
        <v>5.784407322456063E-2</v>
      </c>
      <c r="E82" s="18">
        <v>13405</v>
      </c>
      <c r="F82" s="19">
        <v>0</v>
      </c>
      <c r="G82" s="5"/>
      <c r="H82" s="15" t="s">
        <v>128</v>
      </c>
      <c r="I82" s="31">
        <v>-3.3352546621621738E-3</v>
      </c>
      <c r="J82" s="5"/>
      <c r="K82" s="2">
        <f t="shared" ref="K82:K98" si="4">((1-C82)/D82)*I82</f>
        <v>-5.7465841745077087E-2</v>
      </c>
      <c r="L82" s="2">
        <f t="shared" si="3"/>
        <v>1.935600956982387E-4</v>
      </c>
    </row>
    <row r="83" spans="2:12" ht="23" x14ac:dyDescent="0.25">
      <c r="B83" s="15" t="s">
        <v>129</v>
      </c>
      <c r="C83" s="16">
        <v>0.11219694143976128</v>
      </c>
      <c r="D83" s="17">
        <v>0.31562037171996948</v>
      </c>
      <c r="E83" s="18">
        <v>13405</v>
      </c>
      <c r="F83" s="19">
        <v>0</v>
      </c>
      <c r="G83" s="5"/>
      <c r="H83" s="15" t="s">
        <v>129</v>
      </c>
      <c r="I83" s="31">
        <v>-3.4354979014781031E-2</v>
      </c>
      <c r="J83" s="5"/>
      <c r="K83" s="2">
        <f t="shared" si="4"/>
        <v>-9.6636523428077686E-2</v>
      </c>
      <c r="L83" s="2">
        <f t="shared" si="3"/>
        <v>1.2212530983600438E-2</v>
      </c>
    </row>
    <row r="84" spans="2:12" ht="23" x14ac:dyDescent="0.25">
      <c r="B84" s="15" t="s">
        <v>130</v>
      </c>
      <c r="C84" s="16">
        <v>4.0134278254382691E-2</v>
      </c>
      <c r="D84" s="17">
        <v>0.19628141021212706</v>
      </c>
      <c r="E84" s="18">
        <v>13405</v>
      </c>
      <c r="F84" s="19">
        <v>0</v>
      </c>
      <c r="G84" s="5"/>
      <c r="H84" s="15" t="s">
        <v>130</v>
      </c>
      <c r="I84" s="31">
        <v>-1.9217167059502813E-2</v>
      </c>
      <c r="J84" s="5"/>
      <c r="K84" s="2">
        <f t="shared" si="4"/>
        <v>-9.3976805595296808E-2</v>
      </c>
      <c r="L84" s="2">
        <f t="shared" si="3"/>
        <v>3.9293946848736831E-3</v>
      </c>
    </row>
    <row r="85" spans="2:12" ht="23" x14ac:dyDescent="0.25">
      <c r="B85" s="15" t="s">
        <v>131</v>
      </c>
      <c r="C85" s="16">
        <v>8.1163744871316668E-2</v>
      </c>
      <c r="D85" s="17">
        <v>0.27309660400009744</v>
      </c>
      <c r="E85" s="18">
        <v>13405</v>
      </c>
      <c r="F85" s="19">
        <v>0</v>
      </c>
      <c r="G85" s="5"/>
      <c r="H85" s="15" t="s">
        <v>131</v>
      </c>
      <c r="I85" s="31">
        <v>-2.9451103571437737E-2</v>
      </c>
      <c r="J85" s="5"/>
      <c r="K85" s="2">
        <f t="shared" si="4"/>
        <v>-9.9088532477603353E-2</v>
      </c>
      <c r="L85" s="2">
        <f t="shared" si="3"/>
        <v>8.7528069607560668E-3</v>
      </c>
    </row>
    <row r="86" spans="2:12" ht="23" x14ac:dyDescent="0.25">
      <c r="B86" s="15" t="s">
        <v>132</v>
      </c>
      <c r="C86" s="16">
        <v>5.960462513987317E-2</v>
      </c>
      <c r="D86" s="17">
        <v>0.23676168510164733</v>
      </c>
      <c r="E86" s="18">
        <v>13405</v>
      </c>
      <c r="F86" s="19">
        <v>0</v>
      </c>
      <c r="G86" s="5"/>
      <c r="H86" s="15" t="s">
        <v>132</v>
      </c>
      <c r="I86" s="31">
        <v>-2.327098593810507E-2</v>
      </c>
      <c r="J86" s="5"/>
      <c r="K86" s="2">
        <f t="shared" si="4"/>
        <v>-9.2430190025188305E-2</v>
      </c>
      <c r="L86" s="2">
        <f t="shared" si="3"/>
        <v>5.85845802238025E-3</v>
      </c>
    </row>
    <row r="87" spans="2:12" ht="23" x14ac:dyDescent="0.25">
      <c r="B87" s="15" t="s">
        <v>133</v>
      </c>
      <c r="C87" s="16">
        <v>5.2219321148825064E-4</v>
      </c>
      <c r="D87" s="17">
        <v>2.2846432181150282E-2</v>
      </c>
      <c r="E87" s="18">
        <v>13405</v>
      </c>
      <c r="F87" s="19">
        <v>0</v>
      </c>
      <c r="G87" s="5"/>
      <c r="H87" s="15" t="s">
        <v>133</v>
      </c>
      <c r="I87" s="31">
        <v>-1.5049100793512575E-3</v>
      </c>
      <c r="J87" s="5"/>
      <c r="K87" s="2">
        <f t="shared" si="4"/>
        <v>-6.5836285228155461E-2</v>
      </c>
      <c r="L87" s="2">
        <f t="shared" si="3"/>
        <v>3.4397223212202441E-5</v>
      </c>
    </row>
    <row r="88" spans="2:12" ht="23" x14ac:dyDescent="0.25">
      <c r="B88" s="15" t="s">
        <v>134</v>
      </c>
      <c r="C88" s="16">
        <v>1.2308839985080195E-2</v>
      </c>
      <c r="D88" s="17">
        <v>0.11026440693249127</v>
      </c>
      <c r="E88" s="18">
        <v>13405</v>
      </c>
      <c r="F88" s="19">
        <v>0</v>
      </c>
      <c r="G88" s="5"/>
      <c r="H88" s="15" t="s">
        <v>134</v>
      </c>
      <c r="I88" s="31">
        <v>-6.4556873338167606E-3</v>
      </c>
      <c r="J88" s="5"/>
      <c r="K88" s="2">
        <f t="shared" si="4"/>
        <v>-5.7826686678094659E-2</v>
      </c>
      <c r="L88" s="2">
        <f t="shared" si="3"/>
        <v>7.2064979621492588E-4</v>
      </c>
    </row>
    <row r="89" spans="2:12" ht="23" x14ac:dyDescent="0.25">
      <c r="B89" s="15" t="s">
        <v>135</v>
      </c>
      <c r="C89" s="16">
        <v>3.5509138381201046E-2</v>
      </c>
      <c r="D89" s="17">
        <v>0.18506970186577124</v>
      </c>
      <c r="E89" s="18">
        <v>13405</v>
      </c>
      <c r="F89" s="19">
        <v>0</v>
      </c>
      <c r="G89" s="5"/>
      <c r="H89" s="15" t="s">
        <v>135</v>
      </c>
      <c r="I89" s="31">
        <v>-1.2776603874239789E-2</v>
      </c>
      <c r="J89" s="5"/>
      <c r="K89" s="2">
        <f t="shared" si="4"/>
        <v>-6.6585278708479675E-2</v>
      </c>
      <c r="L89" s="2">
        <f t="shared" si="3"/>
        <v>2.4514341917577791E-3</v>
      </c>
    </row>
    <row r="90" spans="2:12" ht="23" x14ac:dyDescent="0.25">
      <c r="B90" s="15" t="s">
        <v>136</v>
      </c>
      <c r="C90" s="16">
        <v>0.21432301380082058</v>
      </c>
      <c r="D90" s="17">
        <v>0.41036717963795216</v>
      </c>
      <c r="E90" s="18">
        <v>13405</v>
      </c>
      <c r="F90" s="19">
        <v>0</v>
      </c>
      <c r="G90" s="5"/>
      <c r="H90" s="15" t="s">
        <v>136</v>
      </c>
      <c r="I90" s="31">
        <v>4.5002050310721797E-2</v>
      </c>
      <c r="J90" s="5"/>
      <c r="K90" s="2">
        <f t="shared" si="4"/>
        <v>8.6159607822695883E-2</v>
      </c>
      <c r="L90" s="2">
        <f t="shared" si="3"/>
        <v>-2.3503280789461189E-2</v>
      </c>
    </row>
    <row r="91" spans="2:12" ht="23" x14ac:dyDescent="0.25">
      <c r="B91" s="15" t="s">
        <v>137</v>
      </c>
      <c r="C91" s="16">
        <v>0.13211488250652742</v>
      </c>
      <c r="D91" s="17">
        <v>0.33862825418157233</v>
      </c>
      <c r="E91" s="18">
        <v>13405</v>
      </c>
      <c r="F91" s="19">
        <v>0</v>
      </c>
      <c r="G91" s="5"/>
      <c r="H91" s="15" t="s">
        <v>137</v>
      </c>
      <c r="I91" s="31">
        <v>-1.7693167514137222E-2</v>
      </c>
      <c r="J91" s="5"/>
      <c r="K91" s="2">
        <f t="shared" si="4"/>
        <v>-4.5346590478551704E-2</v>
      </c>
      <c r="L91" s="2">
        <f t="shared" si="3"/>
        <v>6.9029406685159941E-3</v>
      </c>
    </row>
    <row r="92" spans="2:12" ht="23" x14ac:dyDescent="0.25">
      <c r="B92" s="15" t="s">
        <v>138</v>
      </c>
      <c r="C92" s="16">
        <v>0.2681089145841104</v>
      </c>
      <c r="D92" s="17">
        <v>0.44299115556086832</v>
      </c>
      <c r="E92" s="18">
        <v>13405</v>
      </c>
      <c r="F92" s="19">
        <v>0</v>
      </c>
      <c r="G92" s="5"/>
      <c r="H92" s="15" t="s">
        <v>138</v>
      </c>
      <c r="I92" s="31">
        <v>4.8227033837047906E-2</v>
      </c>
      <c r="J92" s="5"/>
      <c r="K92" s="2">
        <f t="shared" si="4"/>
        <v>7.9678647526713248E-2</v>
      </c>
      <c r="L92" s="2">
        <f t="shared" si="3"/>
        <v>-2.9188162186424157E-2</v>
      </c>
    </row>
    <row r="93" spans="2:12" ht="23" x14ac:dyDescent="0.25">
      <c r="B93" s="15" t="s">
        <v>139</v>
      </c>
      <c r="C93" s="16">
        <v>3.759791122715405E-2</v>
      </c>
      <c r="D93" s="17">
        <v>0.19022883013412986</v>
      </c>
      <c r="E93" s="18">
        <v>13405</v>
      </c>
      <c r="F93" s="19">
        <v>0</v>
      </c>
      <c r="G93" s="5"/>
      <c r="H93" s="15" t="s">
        <v>139</v>
      </c>
      <c r="I93" s="31">
        <v>-1.1192460168741609E-2</v>
      </c>
      <c r="J93" s="5"/>
      <c r="K93" s="2">
        <f t="shared" si="4"/>
        <v>-5.6624682164678947E-2</v>
      </c>
      <c r="L93" s="2">
        <f t="shared" si="3"/>
        <v>2.212141679792124E-3</v>
      </c>
    </row>
    <row r="94" spans="2:12" ht="23" x14ac:dyDescent="0.25">
      <c r="B94" s="15" t="s">
        <v>140</v>
      </c>
      <c r="C94" s="16">
        <v>3.0585602387168966E-3</v>
      </c>
      <c r="D94" s="17">
        <v>5.5221670861381092E-2</v>
      </c>
      <c r="E94" s="18">
        <v>13405</v>
      </c>
      <c r="F94" s="19">
        <v>0</v>
      </c>
      <c r="G94" s="5"/>
      <c r="H94" s="15" t="s">
        <v>140</v>
      </c>
      <c r="I94" s="31">
        <v>-4.3370550101072703E-3</v>
      </c>
      <c r="J94" s="5"/>
      <c r="K94" s="2">
        <f t="shared" si="4"/>
        <v>-7.8298787390079547E-2</v>
      </c>
      <c r="L94" s="2">
        <f t="shared" si="3"/>
        <v>2.4021627379476658E-4</v>
      </c>
    </row>
    <row r="95" spans="2:12" x14ac:dyDescent="0.25">
      <c r="B95" s="15" t="s">
        <v>141</v>
      </c>
      <c r="C95" s="16">
        <v>0.43655352480417753</v>
      </c>
      <c r="D95" s="17">
        <v>0.49597670874415262</v>
      </c>
      <c r="E95" s="18">
        <v>13405</v>
      </c>
      <c r="F95" s="19">
        <v>0</v>
      </c>
      <c r="G95" s="5"/>
      <c r="H95" s="15" t="s">
        <v>141</v>
      </c>
      <c r="I95" s="31">
        <v>-1.4470908129099491E-2</v>
      </c>
      <c r="J95" s="5"/>
      <c r="K95" s="2">
        <f t="shared" si="4"/>
        <v>-1.6439445712822114E-2</v>
      </c>
      <c r="L95" s="2">
        <f t="shared" si="3"/>
        <v>1.2737142368785251E-2</v>
      </c>
    </row>
    <row r="96" spans="2:12" x14ac:dyDescent="0.25">
      <c r="B96" s="15" t="s">
        <v>142</v>
      </c>
      <c r="C96" s="16">
        <v>0.74434912346139503</v>
      </c>
      <c r="D96" s="17">
        <v>0.43624271069405823</v>
      </c>
      <c r="E96" s="18">
        <v>13405</v>
      </c>
      <c r="F96" s="19">
        <v>0</v>
      </c>
      <c r="G96" s="5"/>
      <c r="H96" s="15" t="s">
        <v>142</v>
      </c>
      <c r="I96" s="31">
        <v>-3.6801166173436879E-2</v>
      </c>
      <c r="J96" s="5"/>
      <c r="K96" s="2">
        <f t="shared" si="4"/>
        <v>-2.1566550361182091E-2</v>
      </c>
      <c r="L96" s="2">
        <f t="shared" si="3"/>
        <v>6.279283323719724E-2</v>
      </c>
    </row>
    <row r="97" spans="2:12" ht="23.5" thickBot="1" x14ac:dyDescent="0.3">
      <c r="B97" s="20" t="s">
        <v>143</v>
      </c>
      <c r="C97" s="21">
        <v>2.37739649384558</v>
      </c>
      <c r="D97" s="22">
        <v>1.5419565158814332</v>
      </c>
      <c r="E97" s="23">
        <v>13405</v>
      </c>
      <c r="F97" s="24">
        <v>0</v>
      </c>
      <c r="G97" s="5"/>
      <c r="H97" s="20" t="s">
        <v>143</v>
      </c>
      <c r="I97" s="32">
        <v>-1.7065757718508726E-2</v>
      </c>
      <c r="J97" s="5"/>
      <c r="K97" s="2">
        <f t="shared" si="4"/>
        <v>1.524447324174708E-2</v>
      </c>
      <c r="L97" s="2">
        <f t="shared" si="3"/>
        <v>2.6312073101236875E-2</v>
      </c>
    </row>
    <row r="98" spans="2:12" ht="61" customHeight="1" thickTop="1" x14ac:dyDescent="0.25">
      <c r="B98" s="25" t="s">
        <v>48</v>
      </c>
      <c r="C98" s="25"/>
      <c r="D98" s="25"/>
      <c r="E98" s="25"/>
      <c r="F98" s="25"/>
      <c r="G98" s="5"/>
      <c r="H98" s="25" t="s">
        <v>7</v>
      </c>
      <c r="I98" s="25"/>
      <c r="J98" s="5"/>
      <c r="K98" s="2" t="e">
        <f t="shared" si="4"/>
        <v>#DIV/0!</v>
      </c>
      <c r="L98" s="2" t="e">
        <f t="shared" si="3"/>
        <v>#DIV/0!</v>
      </c>
    </row>
  </sheetData>
  <mergeCells count="7">
    <mergeCell ref="K3:L3"/>
    <mergeCell ref="B3:F3"/>
    <mergeCell ref="B4"/>
    <mergeCell ref="B98:F98"/>
    <mergeCell ref="H2:I2"/>
    <mergeCell ref="H3:H4"/>
    <mergeCell ref="H98:I98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1"/>
  <sheetViews>
    <sheetView topLeftCell="A106" workbookViewId="0">
      <selection activeCell="B128" sqref="B128"/>
    </sheetView>
  </sheetViews>
  <sheetFormatPr defaultColWidth="9.08984375" defaultRowHeight="14.5" x14ac:dyDescent="0.35"/>
  <cols>
    <col min="1" max="1" width="9.08984375" style="2"/>
    <col min="2" max="2" width="30.7265625" style="2" customWidth="1"/>
    <col min="3" max="7" width="9.08984375" style="2"/>
    <col min="8" max="8" width="27.7265625" style="2" customWidth="1"/>
    <col min="9" max="9" width="10.26953125" style="2" bestFit="1" customWidth="1"/>
    <col min="10" max="10" width="9.08984375" style="2"/>
    <col min="11" max="11" width="12.7265625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3</v>
      </c>
    </row>
    <row r="4" spans="1:12" ht="15.75" customHeight="1" thickBot="1" x14ac:dyDescent="0.3">
      <c r="H4" s="33" t="s">
        <v>6</v>
      </c>
      <c r="I4" s="33"/>
      <c r="J4" s="34"/>
    </row>
    <row r="5" spans="1:12" ht="15.5" thickTop="1" thickBot="1" x14ac:dyDescent="0.3">
      <c r="B5" s="33" t="s">
        <v>0</v>
      </c>
      <c r="C5" s="33"/>
      <c r="D5" s="33"/>
      <c r="E5" s="33"/>
      <c r="F5" s="33"/>
      <c r="G5" s="34"/>
      <c r="H5" s="59" t="s">
        <v>47</v>
      </c>
      <c r="I5" s="60" t="s">
        <v>4</v>
      </c>
      <c r="J5" s="34"/>
      <c r="K5" s="3" t="s">
        <v>8</v>
      </c>
      <c r="L5" s="3"/>
    </row>
    <row r="6" spans="1:12" ht="26" thickTop="1" thickBot="1" x14ac:dyDescent="0.3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G6" s="34"/>
      <c r="H6" s="61"/>
      <c r="I6" s="62" t="s">
        <v>5</v>
      </c>
      <c r="J6" s="34"/>
      <c r="K6" s="1" t="s">
        <v>9</v>
      </c>
      <c r="L6" s="1" t="s">
        <v>10</v>
      </c>
    </row>
    <row r="7" spans="1:12" ht="35" thickTop="1" x14ac:dyDescent="0.25">
      <c r="B7" s="39" t="s">
        <v>51</v>
      </c>
      <c r="C7" s="40">
        <v>1.9924728802302415E-2</v>
      </c>
      <c r="D7" s="41">
        <v>0.13975713973261936</v>
      </c>
      <c r="E7" s="42">
        <v>4517</v>
      </c>
      <c r="F7" s="43">
        <v>0</v>
      </c>
      <c r="G7" s="34"/>
      <c r="H7" s="39" t="s">
        <v>51</v>
      </c>
      <c r="I7" s="63">
        <v>-7.1408052591792918E-5</v>
      </c>
      <c r="J7" s="34"/>
      <c r="K7" s="2">
        <f>((1-C7)/D7)*I7</f>
        <v>-5.0076344323800087E-4</v>
      </c>
      <c r="L7" s="2">
        <f>((0-C7)/D7)*I7</f>
        <v>1.0180417865692361E-5</v>
      </c>
    </row>
    <row r="8" spans="1:12" ht="34.5" x14ac:dyDescent="0.25">
      <c r="B8" s="44" t="s">
        <v>52</v>
      </c>
      <c r="C8" s="45">
        <v>3.2100951959265003E-2</v>
      </c>
      <c r="D8" s="46">
        <v>0.17628772200960385</v>
      </c>
      <c r="E8" s="47">
        <v>4517</v>
      </c>
      <c r="F8" s="48">
        <v>0</v>
      </c>
      <c r="G8" s="34"/>
      <c r="H8" s="44" t="s">
        <v>52</v>
      </c>
      <c r="I8" s="64">
        <v>-8.6928550202787624E-3</v>
      </c>
      <c r="J8" s="34"/>
      <c r="K8" s="2">
        <f t="shared" ref="K8:K18" si="0">((1-C8)/D8)*I8</f>
        <v>-4.7727691996754987E-2</v>
      </c>
      <c r="L8" s="2">
        <f t="shared" ref="L8:L71" si="1">((0-C8)/D8)*I8</f>
        <v>1.5829175067542257E-3</v>
      </c>
    </row>
    <row r="9" spans="1:12" ht="23" x14ac:dyDescent="0.25">
      <c r="B9" s="44" t="s">
        <v>53</v>
      </c>
      <c r="C9" s="45">
        <v>6.5972990923179098E-2</v>
      </c>
      <c r="D9" s="46">
        <v>0.24826236189409207</v>
      </c>
      <c r="E9" s="47">
        <v>4517</v>
      </c>
      <c r="F9" s="48">
        <v>0</v>
      </c>
      <c r="G9" s="34"/>
      <c r="H9" s="44" t="s">
        <v>53</v>
      </c>
      <c r="I9" s="64">
        <v>-3.0652623451971096E-2</v>
      </c>
      <c r="J9" s="34"/>
      <c r="K9" s="2">
        <f t="shared" si="0"/>
        <v>-0.11532307186949348</v>
      </c>
      <c r="L9" s="2">
        <f t="shared" si="1"/>
        <v>8.1455973968023367E-3</v>
      </c>
    </row>
    <row r="10" spans="1:12" ht="34.5" x14ac:dyDescent="0.25">
      <c r="B10" s="44" t="s">
        <v>54</v>
      </c>
      <c r="C10" s="45">
        <v>0.14567190613238873</v>
      </c>
      <c r="D10" s="46">
        <v>0.35281604246963716</v>
      </c>
      <c r="E10" s="47">
        <v>4517</v>
      </c>
      <c r="F10" s="48">
        <v>0</v>
      </c>
      <c r="G10" s="34"/>
      <c r="H10" s="44" t="s">
        <v>54</v>
      </c>
      <c r="I10" s="64">
        <v>-5.1121398412855894E-2</v>
      </c>
      <c r="J10" s="34"/>
      <c r="K10" s="2">
        <f t="shared" si="0"/>
        <v>-0.12378815474543071</v>
      </c>
      <c r="L10" s="2">
        <f t="shared" si="1"/>
        <v>2.1107179534204042E-2</v>
      </c>
    </row>
    <row r="11" spans="1:12" ht="23" x14ac:dyDescent="0.25">
      <c r="B11" s="44" t="s">
        <v>55</v>
      </c>
      <c r="C11" s="45">
        <v>3.3207881337170685E-3</v>
      </c>
      <c r="D11" s="46">
        <v>5.7536887266928932E-2</v>
      </c>
      <c r="E11" s="47">
        <v>4517</v>
      </c>
      <c r="F11" s="48">
        <v>0</v>
      </c>
      <c r="G11" s="34"/>
      <c r="H11" s="44" t="s">
        <v>55</v>
      </c>
      <c r="I11" s="64">
        <v>-1.4799254626444438E-3</v>
      </c>
      <c r="J11" s="34"/>
      <c r="K11" s="2">
        <f t="shared" si="0"/>
        <v>-2.5635918343763369E-2</v>
      </c>
      <c r="L11" s="2">
        <f t="shared" si="1"/>
        <v>8.541509887970913E-5</v>
      </c>
    </row>
    <row r="12" spans="1:12" ht="23" x14ac:dyDescent="0.25">
      <c r="B12" s="44" t="s">
        <v>56</v>
      </c>
      <c r="C12" s="45">
        <v>4.250608811157848E-2</v>
      </c>
      <c r="D12" s="46">
        <v>0.20176306112600961</v>
      </c>
      <c r="E12" s="47">
        <v>4517</v>
      </c>
      <c r="F12" s="48">
        <v>0</v>
      </c>
      <c r="G12" s="34"/>
      <c r="H12" s="44" t="s">
        <v>56</v>
      </c>
      <c r="I12" s="64">
        <v>-2.9469649131147992E-2</v>
      </c>
      <c r="J12" s="34"/>
      <c r="K12" s="2">
        <f t="shared" si="0"/>
        <v>-0.13985220818462599</v>
      </c>
      <c r="L12" s="2">
        <f t="shared" si="1"/>
        <v>6.208467970277038E-3</v>
      </c>
    </row>
    <row r="13" spans="1:12" ht="23" x14ac:dyDescent="0.25">
      <c r="B13" s="44" t="s">
        <v>57</v>
      </c>
      <c r="C13" s="45">
        <v>1.9924728802302415E-3</v>
      </c>
      <c r="D13" s="46">
        <v>4.4597570068288683E-2</v>
      </c>
      <c r="E13" s="47">
        <v>4517</v>
      </c>
      <c r="F13" s="48">
        <v>0</v>
      </c>
      <c r="G13" s="34"/>
      <c r="H13" s="44" t="s">
        <v>57</v>
      </c>
      <c r="I13" s="64">
        <v>-2.4694662779640784E-3</v>
      </c>
      <c r="J13" s="34"/>
      <c r="K13" s="2">
        <f t="shared" si="0"/>
        <v>-5.526188825092556E-2</v>
      </c>
      <c r="L13" s="2">
        <f t="shared" si="1"/>
        <v>1.1032763847789043E-4</v>
      </c>
    </row>
    <row r="14" spans="1:12" ht="34.5" x14ac:dyDescent="0.25">
      <c r="B14" s="44" t="s">
        <v>58</v>
      </c>
      <c r="C14" s="45">
        <v>8.8554350232455167E-3</v>
      </c>
      <c r="D14" s="46">
        <v>9.3696103608974055E-2</v>
      </c>
      <c r="E14" s="47">
        <v>4517</v>
      </c>
      <c r="F14" s="48">
        <v>0</v>
      </c>
      <c r="G14" s="34"/>
      <c r="H14" s="44" t="s">
        <v>58</v>
      </c>
      <c r="I14" s="64">
        <v>-1.0593232718154729E-2</v>
      </c>
      <c r="J14" s="34"/>
      <c r="K14" s="2">
        <f t="shared" si="0"/>
        <v>-0.11205828876247287</v>
      </c>
      <c r="L14" s="2">
        <f t="shared" si="1"/>
        <v>1.0011908756977696E-3</v>
      </c>
    </row>
    <row r="15" spans="1:12" ht="23" x14ac:dyDescent="0.25">
      <c r="B15" s="44" t="s">
        <v>59</v>
      </c>
      <c r="C15" s="45">
        <v>1.3283152534868274E-2</v>
      </c>
      <c r="D15" s="46">
        <v>0.11449721689492827</v>
      </c>
      <c r="E15" s="47">
        <v>4517</v>
      </c>
      <c r="F15" s="48">
        <v>0</v>
      </c>
      <c r="G15" s="34"/>
      <c r="H15" s="44" t="s">
        <v>59</v>
      </c>
      <c r="I15" s="64">
        <v>-1.8561425308056205E-2</v>
      </c>
      <c r="J15" s="34"/>
      <c r="K15" s="2">
        <f t="shared" si="0"/>
        <v>-0.15995909386366927</v>
      </c>
      <c r="L15" s="2">
        <f t="shared" si="1"/>
        <v>2.1533645124119714E-3</v>
      </c>
    </row>
    <row r="16" spans="1:12" ht="23" x14ac:dyDescent="0.25">
      <c r="B16" s="44" t="s">
        <v>60</v>
      </c>
      <c r="C16" s="45">
        <v>2.479521806508745E-2</v>
      </c>
      <c r="D16" s="46">
        <v>0.15551774694219198</v>
      </c>
      <c r="E16" s="47">
        <v>4517</v>
      </c>
      <c r="F16" s="48">
        <v>0</v>
      </c>
      <c r="G16" s="34"/>
      <c r="H16" s="44" t="s">
        <v>60</v>
      </c>
      <c r="I16" s="64">
        <v>-3.2438488710176447E-2</v>
      </c>
      <c r="J16" s="34"/>
      <c r="K16" s="2">
        <f t="shared" si="0"/>
        <v>-0.20341195735471007</v>
      </c>
      <c r="L16" s="2">
        <f t="shared" si="1"/>
        <v>5.1718817761015959E-3</v>
      </c>
    </row>
    <row r="17" spans="2:12" ht="46" x14ac:dyDescent="0.25">
      <c r="B17" s="44" t="s">
        <v>61</v>
      </c>
      <c r="C17" s="45">
        <v>1.3283152534868275E-3</v>
      </c>
      <c r="D17" s="46">
        <v>3.6425877844227392E-2</v>
      </c>
      <c r="E17" s="47">
        <v>4517</v>
      </c>
      <c r="F17" s="48">
        <v>0</v>
      </c>
      <c r="G17" s="34"/>
      <c r="H17" s="44" t="s">
        <v>61</v>
      </c>
      <c r="I17" s="64">
        <v>-5.1691088754834847E-3</v>
      </c>
      <c r="J17" s="34"/>
      <c r="K17" s="2">
        <f t="shared" si="0"/>
        <v>-0.14171910122230133</v>
      </c>
      <c r="L17" s="2">
        <f t="shared" si="1"/>
        <v>1.8849802867076216E-4</v>
      </c>
    </row>
    <row r="18" spans="2:12" ht="23" x14ac:dyDescent="0.25">
      <c r="B18" s="44" t="s">
        <v>62</v>
      </c>
      <c r="C18" s="45">
        <v>2.878016382554794E-3</v>
      </c>
      <c r="D18" s="46">
        <v>5.3575823496989479E-2</v>
      </c>
      <c r="E18" s="47">
        <v>4517</v>
      </c>
      <c r="F18" s="48">
        <v>0</v>
      </c>
      <c r="G18" s="34"/>
      <c r="H18" s="44" t="s">
        <v>62</v>
      </c>
      <c r="I18" s="64">
        <v>-1.3499856576465932E-3</v>
      </c>
      <c r="J18" s="34"/>
      <c r="K18" s="2">
        <f t="shared" si="0"/>
        <v>-2.5125145801693779E-2</v>
      </c>
      <c r="L18" s="2">
        <f t="shared" si="1"/>
        <v>7.2519292944498061E-5</v>
      </c>
    </row>
    <row r="19" spans="2:12" ht="23" x14ac:dyDescent="0.25">
      <c r="B19" s="44" t="s">
        <v>63</v>
      </c>
      <c r="C19" s="45">
        <v>1.2176223156962587E-2</v>
      </c>
      <c r="D19" s="46">
        <v>0.1096842110665904</v>
      </c>
      <c r="E19" s="47">
        <v>4517</v>
      </c>
      <c r="F19" s="48">
        <v>0</v>
      </c>
      <c r="G19" s="34"/>
      <c r="H19" s="44" t="s">
        <v>63</v>
      </c>
      <c r="I19" s="64">
        <v>-7.080616838604217E-3</v>
      </c>
      <c r="J19" s="34"/>
      <c r="K19" s="2">
        <f>((1-C19)/D19)*I19</f>
        <v>-6.3768536965106606E-2</v>
      </c>
      <c r="L19" s="2">
        <f t="shared" si="1"/>
        <v>7.8603082319158755E-4</v>
      </c>
    </row>
    <row r="20" spans="2:12" ht="34.5" x14ac:dyDescent="0.25">
      <c r="B20" s="44" t="s">
        <v>64</v>
      </c>
      <c r="C20" s="45">
        <v>4.8704892627850346E-3</v>
      </c>
      <c r="D20" s="46">
        <v>6.9626437799269081E-2</v>
      </c>
      <c r="E20" s="47">
        <v>4517</v>
      </c>
      <c r="F20" s="48">
        <v>0</v>
      </c>
      <c r="G20" s="34"/>
      <c r="H20" s="44" t="s">
        <v>64</v>
      </c>
      <c r="I20" s="64">
        <v>-2.7244915271108549E-3</v>
      </c>
      <c r="J20" s="34"/>
      <c r="K20" s="2">
        <f t="shared" ref="K20:K58" si="2">((1-C20)/D20)*I20</f>
        <v>-3.8939546615868584E-2</v>
      </c>
      <c r="L20" s="2">
        <f t="shared" ref="L20:L58" si="3">((0-C20)/D20)*I20</f>
        <v>1.9058287553929006E-4</v>
      </c>
    </row>
    <row r="21" spans="2:12" ht="23" x14ac:dyDescent="0.25">
      <c r="B21" s="44" t="s">
        <v>65</v>
      </c>
      <c r="C21" s="45">
        <v>3.7414212973212312E-2</v>
      </c>
      <c r="D21" s="46">
        <v>0.18979558604854724</v>
      </c>
      <c r="E21" s="47">
        <v>4517</v>
      </c>
      <c r="F21" s="48">
        <v>0</v>
      </c>
      <c r="G21" s="34"/>
      <c r="H21" s="44" t="s">
        <v>65</v>
      </c>
      <c r="I21" s="64">
        <v>1.0212610901329312E-2</v>
      </c>
      <c r="J21" s="34"/>
      <c r="K21" s="2">
        <f t="shared" si="2"/>
        <v>5.1795272517770295E-2</v>
      </c>
      <c r="L21" s="2">
        <f t="shared" si="3"/>
        <v>-2.013201714697144E-3</v>
      </c>
    </row>
    <row r="22" spans="2:12" ht="23" x14ac:dyDescent="0.25">
      <c r="B22" s="44" t="s">
        <v>66</v>
      </c>
      <c r="C22" s="45">
        <v>0.58290901040513621</v>
      </c>
      <c r="D22" s="46">
        <v>0.49313277380026205</v>
      </c>
      <c r="E22" s="47">
        <v>4517</v>
      </c>
      <c r="F22" s="48">
        <v>0</v>
      </c>
      <c r="G22" s="34"/>
      <c r="H22" s="44" t="s">
        <v>66</v>
      </c>
      <c r="I22" s="64">
        <v>8.2698027104314287E-2</v>
      </c>
      <c r="J22" s="34"/>
      <c r="K22" s="2">
        <f t="shared" si="2"/>
        <v>6.9945872176916307E-2</v>
      </c>
      <c r="L22" s="2">
        <f t="shared" si="3"/>
        <v>-9.7753440255743465E-2</v>
      </c>
    </row>
    <row r="23" spans="2:12" ht="34.5" x14ac:dyDescent="0.25">
      <c r="B23" s="44" t="s">
        <v>67</v>
      </c>
      <c r="C23" s="45">
        <v>3.320788133717069E-3</v>
      </c>
      <c r="D23" s="46">
        <v>5.7536887266928134E-2</v>
      </c>
      <c r="E23" s="47">
        <v>4517</v>
      </c>
      <c r="F23" s="48">
        <v>0</v>
      </c>
      <c r="G23" s="34"/>
      <c r="H23" s="44" t="s">
        <v>67</v>
      </c>
      <c r="I23" s="64">
        <v>4.6386945755552116E-3</v>
      </c>
      <c r="J23" s="34"/>
      <c r="K23" s="2">
        <f t="shared" si="2"/>
        <v>8.035350317447934E-2</v>
      </c>
      <c r="L23" s="2">
        <f t="shared" si="3"/>
        <v>-2.6772602123882502E-4</v>
      </c>
    </row>
    <row r="24" spans="2:12" ht="34.5" x14ac:dyDescent="0.25">
      <c r="B24" s="44" t="s">
        <v>68</v>
      </c>
      <c r="C24" s="45">
        <v>0.17423068408235554</v>
      </c>
      <c r="D24" s="46">
        <v>0.37934972203655382</v>
      </c>
      <c r="E24" s="47">
        <v>4517</v>
      </c>
      <c r="F24" s="48">
        <v>0</v>
      </c>
      <c r="G24" s="34"/>
      <c r="H24" s="44" t="s">
        <v>68</v>
      </c>
      <c r="I24" s="64">
        <v>9.1573616070685579E-2</v>
      </c>
      <c r="J24" s="34"/>
      <c r="K24" s="2">
        <f t="shared" si="2"/>
        <v>0.19933765047416721</v>
      </c>
      <c r="L24" s="2">
        <f t="shared" si="3"/>
        <v>-4.2058640998168785E-2</v>
      </c>
    </row>
    <row r="25" spans="2:12" ht="23" x14ac:dyDescent="0.25">
      <c r="B25" s="44" t="s">
        <v>69</v>
      </c>
      <c r="C25" s="45">
        <v>1.2618994908124861E-2</v>
      </c>
      <c r="D25" s="46">
        <v>0.1116356345456391</v>
      </c>
      <c r="E25" s="47">
        <v>4517</v>
      </c>
      <c r="F25" s="48">
        <v>0</v>
      </c>
      <c r="G25" s="34"/>
      <c r="H25" s="44" t="s">
        <v>69</v>
      </c>
      <c r="I25" s="64">
        <v>1.6183079737983826E-2</v>
      </c>
      <c r="J25" s="34"/>
      <c r="K25" s="2">
        <f t="shared" si="2"/>
        <v>0.14313409514987724</v>
      </c>
      <c r="L25" s="2">
        <f t="shared" si="3"/>
        <v>-1.8292922474311666E-3</v>
      </c>
    </row>
    <row r="26" spans="2:12" ht="34.5" x14ac:dyDescent="0.25">
      <c r="B26" s="44" t="s">
        <v>70</v>
      </c>
      <c r="C26" s="45">
        <v>1.6825326544166481E-2</v>
      </c>
      <c r="D26" s="46">
        <v>0.12863085927939383</v>
      </c>
      <c r="E26" s="47">
        <v>4517</v>
      </c>
      <c r="F26" s="48">
        <v>0</v>
      </c>
      <c r="G26" s="34"/>
      <c r="H26" s="44" t="s">
        <v>70</v>
      </c>
      <c r="I26" s="64">
        <v>5.39584894928517E-4</v>
      </c>
      <c r="J26" s="34"/>
      <c r="K26" s="2">
        <f t="shared" si="2"/>
        <v>4.1242529657735871E-3</v>
      </c>
      <c r="L26" s="2">
        <f t="shared" si="3"/>
        <v>-7.0579424768924247E-5</v>
      </c>
    </row>
    <row r="27" spans="2:12" ht="23" x14ac:dyDescent="0.25">
      <c r="B27" s="44" t="s">
        <v>71</v>
      </c>
      <c r="C27" s="45">
        <v>0.21208766880673013</v>
      </c>
      <c r="D27" s="46">
        <v>0.40883186367424001</v>
      </c>
      <c r="E27" s="47">
        <v>4517</v>
      </c>
      <c r="F27" s="48">
        <v>0</v>
      </c>
      <c r="G27" s="34"/>
      <c r="H27" s="44" t="s">
        <v>71</v>
      </c>
      <c r="I27" s="64">
        <v>-3.7704532769166628E-3</v>
      </c>
      <c r="J27" s="34"/>
      <c r="K27" s="2">
        <f t="shared" si="2"/>
        <v>-7.2665241998795234E-3</v>
      </c>
      <c r="L27" s="2">
        <f t="shared" si="3"/>
        <v>1.9559792591976911E-3</v>
      </c>
    </row>
    <row r="28" spans="2:12" ht="34.5" x14ac:dyDescent="0.25">
      <c r="B28" s="44" t="s">
        <v>72</v>
      </c>
      <c r="C28" s="45">
        <v>4.604826212087669E-2</v>
      </c>
      <c r="D28" s="46">
        <v>0.2096128498656489</v>
      </c>
      <c r="E28" s="47">
        <v>4517</v>
      </c>
      <c r="F28" s="48">
        <v>0</v>
      </c>
      <c r="G28" s="34"/>
      <c r="H28" s="44" t="s">
        <v>72</v>
      </c>
      <c r="I28" s="64">
        <v>-2.5376923480825101E-2</v>
      </c>
      <c r="J28" s="34"/>
      <c r="K28" s="2">
        <f t="shared" si="2"/>
        <v>-0.11549082163653114</v>
      </c>
      <c r="L28" s="2">
        <f t="shared" si="3"/>
        <v>5.5748644465997864E-3</v>
      </c>
    </row>
    <row r="29" spans="2:12" ht="23" x14ac:dyDescent="0.25">
      <c r="B29" s="44" t="s">
        <v>73</v>
      </c>
      <c r="C29" s="45">
        <v>4.2063316360416202E-3</v>
      </c>
      <c r="D29" s="46">
        <v>6.4726856257113552E-2</v>
      </c>
      <c r="E29" s="47">
        <v>4517</v>
      </c>
      <c r="F29" s="48">
        <v>0</v>
      </c>
      <c r="G29" s="34"/>
      <c r="H29" s="44" t="s">
        <v>73</v>
      </c>
      <c r="I29" s="64">
        <v>1.1735746146418506E-3</v>
      </c>
      <c r="J29" s="34"/>
      <c r="K29" s="2">
        <f t="shared" si="2"/>
        <v>1.8054919367176781E-2</v>
      </c>
      <c r="L29" s="2">
        <f t="shared" si="3"/>
        <v>-7.6265777673712498E-5</v>
      </c>
    </row>
    <row r="30" spans="2:12" ht="23" x14ac:dyDescent="0.25">
      <c r="B30" s="44" t="s">
        <v>74</v>
      </c>
      <c r="C30" s="45">
        <v>0.11445649767544831</v>
      </c>
      <c r="D30" s="46">
        <v>0.31840014387067972</v>
      </c>
      <c r="E30" s="47">
        <v>4517</v>
      </c>
      <c r="F30" s="48">
        <v>0</v>
      </c>
      <c r="G30" s="34"/>
      <c r="H30" s="44" t="s">
        <v>74</v>
      </c>
      <c r="I30" s="64">
        <v>-6.2969280257199514E-2</v>
      </c>
      <c r="J30" s="34"/>
      <c r="K30" s="2">
        <f t="shared" si="2"/>
        <v>-0.17513194654982572</v>
      </c>
      <c r="L30" s="2">
        <f t="shared" si="3"/>
        <v>2.2635804091564977E-2</v>
      </c>
    </row>
    <row r="31" spans="2:12" ht="23" x14ac:dyDescent="0.25">
      <c r="B31" s="44" t="s">
        <v>75</v>
      </c>
      <c r="C31" s="45">
        <v>1.7710870046491033E-3</v>
      </c>
      <c r="D31" s="46">
        <v>4.2051655631563822E-2</v>
      </c>
      <c r="E31" s="47">
        <v>4517</v>
      </c>
      <c r="F31" s="48">
        <v>0</v>
      </c>
      <c r="G31" s="34"/>
      <c r="H31" s="44" t="s">
        <v>75</v>
      </c>
      <c r="I31" s="64">
        <v>2.0350538231558224E-3</v>
      </c>
      <c r="J31" s="34"/>
      <c r="K31" s="2">
        <f t="shared" si="2"/>
        <v>4.8308432456844123E-2</v>
      </c>
      <c r="L31" s="2">
        <f t="shared" si="3"/>
        <v>-8.5710237226603003E-5</v>
      </c>
    </row>
    <row r="32" spans="2:12" ht="34.5" x14ac:dyDescent="0.25">
      <c r="B32" s="44" t="s">
        <v>76</v>
      </c>
      <c r="C32" s="45">
        <v>3.0994022581359308E-3</v>
      </c>
      <c r="D32" s="46">
        <v>5.559208713866344E-2</v>
      </c>
      <c r="E32" s="47">
        <v>4517</v>
      </c>
      <c r="F32" s="48">
        <v>0</v>
      </c>
      <c r="G32" s="34"/>
      <c r="H32" s="44" t="s">
        <v>76</v>
      </c>
      <c r="I32" s="64">
        <v>4.8625382842185962E-4</v>
      </c>
      <c r="J32" s="34"/>
      <c r="K32" s="2">
        <f t="shared" si="2"/>
        <v>8.7197073748808349E-3</v>
      </c>
      <c r="L32" s="2">
        <f t="shared" si="3"/>
        <v>-2.7109905229476282E-5</v>
      </c>
    </row>
    <row r="33" spans="2:12" ht="34.5" x14ac:dyDescent="0.25">
      <c r="B33" s="44" t="s">
        <v>77</v>
      </c>
      <c r="C33" s="45">
        <v>4.0070843480185962E-2</v>
      </c>
      <c r="D33" s="46">
        <v>0.19614710936995372</v>
      </c>
      <c r="E33" s="47">
        <v>4517</v>
      </c>
      <c r="F33" s="48">
        <v>0</v>
      </c>
      <c r="G33" s="34"/>
      <c r="H33" s="44" t="s">
        <v>77</v>
      </c>
      <c r="I33" s="64">
        <v>1.8551089675998205E-2</v>
      </c>
      <c r="J33" s="34"/>
      <c r="K33" s="2">
        <f t="shared" si="2"/>
        <v>9.0787633436989201E-2</v>
      </c>
      <c r="L33" s="2">
        <f t="shared" si="3"/>
        <v>-3.7897974289887093E-3</v>
      </c>
    </row>
    <row r="34" spans="2:12" ht="34.5" x14ac:dyDescent="0.25">
      <c r="B34" s="44" t="s">
        <v>78</v>
      </c>
      <c r="C34" s="45">
        <v>5.7560327651095863E-3</v>
      </c>
      <c r="D34" s="46">
        <v>7.565823221490213E-2</v>
      </c>
      <c r="E34" s="47">
        <v>4517</v>
      </c>
      <c r="F34" s="48">
        <v>0</v>
      </c>
      <c r="G34" s="34"/>
      <c r="H34" s="44" t="s">
        <v>78</v>
      </c>
      <c r="I34" s="64">
        <v>4.0509088951877544E-3</v>
      </c>
      <c r="J34" s="34"/>
      <c r="K34" s="2">
        <f t="shared" si="2"/>
        <v>5.3234018466337886E-2</v>
      </c>
      <c r="L34" s="2">
        <f t="shared" si="3"/>
        <v>-3.081907103372935E-4</v>
      </c>
    </row>
    <row r="35" spans="2:12" ht="34.5" x14ac:dyDescent="0.25">
      <c r="B35" s="44" t="s">
        <v>79</v>
      </c>
      <c r="C35" s="45">
        <v>2.457383218950631E-2</v>
      </c>
      <c r="D35" s="46">
        <v>0.15483948703883496</v>
      </c>
      <c r="E35" s="47">
        <v>4517</v>
      </c>
      <c r="F35" s="48">
        <v>0</v>
      </c>
      <c r="G35" s="34"/>
      <c r="H35" s="44" t="s">
        <v>79</v>
      </c>
      <c r="I35" s="64">
        <v>-4.2361705989735644E-3</v>
      </c>
      <c r="J35" s="34"/>
      <c r="K35" s="2">
        <f t="shared" si="2"/>
        <v>-2.6686162119045974E-2</v>
      </c>
      <c r="L35" s="2">
        <f t="shared" si="3"/>
        <v>6.7230231393874333E-4</v>
      </c>
    </row>
    <row r="36" spans="2:12" ht="34.5" x14ac:dyDescent="0.25">
      <c r="B36" s="44" t="s">
        <v>80</v>
      </c>
      <c r="C36" s="45">
        <v>0.27119769758689394</v>
      </c>
      <c r="D36" s="46">
        <v>0.44462711670429744</v>
      </c>
      <c r="E36" s="47">
        <v>4517</v>
      </c>
      <c r="F36" s="48">
        <v>0</v>
      </c>
      <c r="G36" s="34"/>
      <c r="H36" s="44" t="s">
        <v>80</v>
      </c>
      <c r="I36" s="64">
        <v>-1.924708711978736E-2</v>
      </c>
      <c r="J36" s="34"/>
      <c r="K36" s="2">
        <f t="shared" si="2"/>
        <v>-3.1548506334074175E-2</v>
      </c>
      <c r="L36" s="2">
        <f t="shared" si="3"/>
        <v>1.1739647709368426E-2</v>
      </c>
    </row>
    <row r="37" spans="2:12" ht="34.5" x14ac:dyDescent="0.25">
      <c r="B37" s="44" t="s">
        <v>81</v>
      </c>
      <c r="C37" s="45">
        <v>5.8224485277839272E-2</v>
      </c>
      <c r="D37" s="46">
        <v>0.23419337488611586</v>
      </c>
      <c r="E37" s="47">
        <v>4517</v>
      </c>
      <c r="F37" s="48">
        <v>0</v>
      </c>
      <c r="G37" s="34"/>
      <c r="H37" s="44" t="s">
        <v>81</v>
      </c>
      <c r="I37" s="64">
        <v>-1.8768393164198843E-2</v>
      </c>
      <c r="J37" s="34"/>
      <c r="K37" s="2">
        <f t="shared" si="2"/>
        <v>-7.547443706004317E-2</v>
      </c>
      <c r="L37" s="2">
        <f t="shared" si="3"/>
        <v>4.6661440871629892E-3</v>
      </c>
    </row>
    <row r="38" spans="2:12" ht="34.5" x14ac:dyDescent="0.25">
      <c r="B38" s="44" t="s">
        <v>82</v>
      </c>
      <c r="C38" s="45">
        <v>7.0843480185964133E-3</v>
      </c>
      <c r="D38" s="46">
        <v>8.3879184785367239E-2</v>
      </c>
      <c r="E38" s="47">
        <v>4517</v>
      </c>
      <c r="F38" s="48">
        <v>0</v>
      </c>
      <c r="G38" s="34"/>
      <c r="H38" s="44" t="s">
        <v>82</v>
      </c>
      <c r="I38" s="64">
        <v>-4.101287503457198E-4</v>
      </c>
      <c r="J38" s="34"/>
      <c r="K38" s="2">
        <f t="shared" si="2"/>
        <v>-4.8548785564363163E-3</v>
      </c>
      <c r="L38" s="2">
        <f t="shared" si="3"/>
        <v>3.4639044326858886E-5</v>
      </c>
    </row>
    <row r="39" spans="2:12" ht="23" x14ac:dyDescent="0.25">
      <c r="B39" s="44" t="s">
        <v>83</v>
      </c>
      <c r="C39" s="45">
        <v>4.4277175116227583E-3</v>
      </c>
      <c r="D39" s="46">
        <v>6.6400970921180399E-2</v>
      </c>
      <c r="E39" s="47">
        <v>4517</v>
      </c>
      <c r="F39" s="48">
        <v>0</v>
      </c>
      <c r="G39" s="34"/>
      <c r="H39" s="44" t="s">
        <v>83</v>
      </c>
      <c r="I39" s="64">
        <v>-6.9480796943169843E-3</v>
      </c>
      <c r="J39" s="34"/>
      <c r="K39" s="2">
        <f t="shared" si="2"/>
        <v>-0.10417491588177727</v>
      </c>
      <c r="L39" s="2">
        <f t="shared" si="3"/>
        <v>4.6330849847354798E-4</v>
      </c>
    </row>
    <row r="40" spans="2:12" ht="23" x14ac:dyDescent="0.25">
      <c r="B40" s="44" t="s">
        <v>84</v>
      </c>
      <c r="C40" s="45">
        <v>5.9774186406907244E-3</v>
      </c>
      <c r="D40" s="46">
        <v>7.7090886649505336E-2</v>
      </c>
      <c r="E40" s="47">
        <v>4517</v>
      </c>
      <c r="F40" s="48">
        <v>0</v>
      </c>
      <c r="G40" s="34"/>
      <c r="H40" s="44" t="s">
        <v>84</v>
      </c>
      <c r="I40" s="64">
        <v>9.4065795036261685E-3</v>
      </c>
      <c r="J40" s="34"/>
      <c r="K40" s="2">
        <f t="shared" si="2"/>
        <v>0.12128998441109579</v>
      </c>
      <c r="L40" s="2">
        <f t="shared" si="3"/>
        <v>-7.2936070803999704E-4</v>
      </c>
    </row>
    <row r="41" spans="2:12" ht="23" x14ac:dyDescent="0.25">
      <c r="B41" s="44" t="s">
        <v>85</v>
      </c>
      <c r="C41" s="45">
        <v>7.7927828204560554E-2</v>
      </c>
      <c r="D41" s="46">
        <v>0.26808765920608107</v>
      </c>
      <c r="E41" s="47">
        <v>4517</v>
      </c>
      <c r="F41" s="48">
        <v>0</v>
      </c>
      <c r="G41" s="34"/>
      <c r="H41" s="44" t="s">
        <v>85</v>
      </c>
      <c r="I41" s="64">
        <v>7.4563564280292136E-2</v>
      </c>
      <c r="J41" s="34"/>
      <c r="K41" s="2">
        <f t="shared" si="2"/>
        <v>0.2564571150210494</v>
      </c>
      <c r="L41" s="2">
        <f t="shared" si="3"/>
        <v>-2.1674166743675727E-2</v>
      </c>
    </row>
    <row r="42" spans="2:12" ht="23" x14ac:dyDescent="0.25">
      <c r="B42" s="44" t="s">
        <v>86</v>
      </c>
      <c r="C42" s="45">
        <v>1.3283152534868275E-3</v>
      </c>
      <c r="D42" s="46">
        <v>3.6425877844227662E-2</v>
      </c>
      <c r="E42" s="47">
        <v>4517</v>
      </c>
      <c r="F42" s="48">
        <v>0</v>
      </c>
      <c r="G42" s="34"/>
      <c r="H42" s="44" t="s">
        <v>86</v>
      </c>
      <c r="I42" s="64">
        <v>2.5483217155072894E-3</v>
      </c>
      <c r="J42" s="34"/>
      <c r="K42" s="2">
        <f t="shared" si="2"/>
        <v>6.9866174585688959E-2</v>
      </c>
      <c r="L42" s="2">
        <f t="shared" si="3"/>
        <v>-9.2927742743102143E-5</v>
      </c>
    </row>
    <row r="43" spans="2:12" ht="23" x14ac:dyDescent="0.25">
      <c r="B43" s="44" t="s">
        <v>87</v>
      </c>
      <c r="C43" s="45">
        <v>1.0405136152313484E-2</v>
      </c>
      <c r="D43" s="46">
        <v>0.10148472486127567</v>
      </c>
      <c r="E43" s="47">
        <v>4517</v>
      </c>
      <c r="F43" s="48">
        <v>0</v>
      </c>
      <c r="G43" s="34"/>
      <c r="H43" s="44" t="s">
        <v>87</v>
      </c>
      <c r="I43" s="64">
        <v>1.415662399138677E-2</v>
      </c>
      <c r="J43" s="34"/>
      <c r="K43" s="2">
        <f t="shared" si="2"/>
        <v>0.13804365544124295</v>
      </c>
      <c r="L43" s="2">
        <f t="shared" si="3"/>
        <v>-1.4514657283531142E-3</v>
      </c>
    </row>
    <row r="44" spans="2:12" ht="23" x14ac:dyDescent="0.25">
      <c r="B44" s="44" t="s">
        <v>88</v>
      </c>
      <c r="C44" s="45">
        <v>3.7635598848793448E-3</v>
      </c>
      <c r="D44" s="46">
        <v>6.1239086773754337E-2</v>
      </c>
      <c r="E44" s="47">
        <v>4517</v>
      </c>
      <c r="F44" s="48">
        <v>0</v>
      </c>
      <c r="G44" s="34"/>
      <c r="H44" s="44" t="s">
        <v>88</v>
      </c>
      <c r="I44" s="64">
        <v>1.657748488687739E-4</v>
      </c>
      <c r="J44" s="34"/>
      <c r="K44" s="2">
        <f t="shared" si="2"/>
        <v>2.696822470717009E-3</v>
      </c>
      <c r="L44" s="2">
        <f t="shared" si="3"/>
        <v>-1.0187996000486477E-5</v>
      </c>
    </row>
    <row r="45" spans="2:12" ht="23" x14ac:dyDescent="0.25">
      <c r="B45" s="44" t="s">
        <v>89</v>
      </c>
      <c r="C45" s="45">
        <v>0.74806287358866497</v>
      </c>
      <c r="D45" s="46">
        <v>0.43417340249386566</v>
      </c>
      <c r="E45" s="47">
        <v>4517</v>
      </c>
      <c r="F45" s="48">
        <v>0</v>
      </c>
      <c r="G45" s="34"/>
      <c r="H45" s="44" t="s">
        <v>89</v>
      </c>
      <c r="I45" s="64">
        <v>-9.1900316509459516E-4</v>
      </c>
      <c r="J45" s="34"/>
      <c r="K45" s="2">
        <f t="shared" si="2"/>
        <v>-5.332685402812653E-4</v>
      </c>
      <c r="L45" s="2">
        <f t="shared" si="3"/>
        <v>1.5834045673202063E-3</v>
      </c>
    </row>
    <row r="46" spans="2:12" ht="23" x14ac:dyDescent="0.25">
      <c r="B46" s="44" t="s">
        <v>90</v>
      </c>
      <c r="C46" s="45">
        <v>0.12751826433473545</v>
      </c>
      <c r="D46" s="46">
        <v>0.33358955747627916</v>
      </c>
      <c r="E46" s="47">
        <v>4517</v>
      </c>
      <c r="F46" s="48">
        <v>0</v>
      </c>
      <c r="G46" s="34"/>
      <c r="H46" s="44" t="s">
        <v>90</v>
      </c>
      <c r="I46" s="64">
        <v>-6.2731240143552719E-2</v>
      </c>
      <c r="J46" s="34"/>
      <c r="K46" s="2">
        <f t="shared" si="2"/>
        <v>-0.16406946816605092</v>
      </c>
      <c r="L46" s="2">
        <f t="shared" si="3"/>
        <v>2.3979704050658548E-2</v>
      </c>
    </row>
    <row r="47" spans="2:12" ht="23" x14ac:dyDescent="0.25">
      <c r="B47" s="44" t="s">
        <v>91</v>
      </c>
      <c r="C47" s="45">
        <v>4.4277175116227583E-4</v>
      </c>
      <c r="D47" s="46">
        <v>2.1039812405167453E-2</v>
      </c>
      <c r="E47" s="47">
        <v>4517</v>
      </c>
      <c r="F47" s="48">
        <v>0</v>
      </c>
      <c r="G47" s="34"/>
      <c r="H47" s="44" t="s">
        <v>91</v>
      </c>
      <c r="I47" s="64">
        <v>-1.8627154564524993E-3</v>
      </c>
      <c r="J47" s="34"/>
      <c r="K47" s="2">
        <f t="shared" si="2"/>
        <v>-8.8493692948072189E-2</v>
      </c>
      <c r="L47" s="2">
        <f t="shared" si="3"/>
        <v>3.9199863985857001E-5</v>
      </c>
    </row>
    <row r="48" spans="2:12" ht="34.5" x14ac:dyDescent="0.25">
      <c r="B48" s="44" t="s">
        <v>92</v>
      </c>
      <c r="C48" s="45">
        <v>2.435244631392517E-2</v>
      </c>
      <c r="D48" s="46">
        <v>0.15415792497892017</v>
      </c>
      <c r="E48" s="47">
        <v>4517</v>
      </c>
      <c r="F48" s="48">
        <v>0</v>
      </c>
      <c r="G48" s="34"/>
      <c r="H48" s="44" t="s">
        <v>92</v>
      </c>
      <c r="I48" s="64">
        <v>-5.9239392284820471E-3</v>
      </c>
      <c r="J48" s="34"/>
      <c r="K48" s="2">
        <f t="shared" si="2"/>
        <v>-3.7491921464587734E-2</v>
      </c>
      <c r="L48" s="2">
        <f t="shared" si="3"/>
        <v>9.3580924917282746E-4</v>
      </c>
    </row>
    <row r="49" spans="2:12" x14ac:dyDescent="0.25">
      <c r="B49" s="44" t="s">
        <v>93</v>
      </c>
      <c r="C49" s="45">
        <v>0.69493026344919195</v>
      </c>
      <c r="D49" s="46">
        <v>0.46048793369154678</v>
      </c>
      <c r="E49" s="47">
        <v>4517</v>
      </c>
      <c r="F49" s="48">
        <v>0</v>
      </c>
      <c r="G49" s="34"/>
      <c r="H49" s="44" t="s">
        <v>93</v>
      </c>
      <c r="I49" s="64">
        <v>8.2114826912509098E-2</v>
      </c>
      <c r="J49" s="34"/>
      <c r="K49" s="2">
        <f t="shared" si="2"/>
        <v>5.4400445224031306E-2</v>
      </c>
      <c r="L49" s="2">
        <f t="shared" si="3"/>
        <v>-0.12392089808289862</v>
      </c>
    </row>
    <row r="50" spans="2:12" x14ac:dyDescent="0.25">
      <c r="B50" s="44" t="s">
        <v>94</v>
      </c>
      <c r="C50" s="45">
        <v>0.61810936462253707</v>
      </c>
      <c r="D50" s="46">
        <v>0.48590374328213004</v>
      </c>
      <c r="E50" s="47">
        <v>4517</v>
      </c>
      <c r="F50" s="48">
        <v>0</v>
      </c>
      <c r="G50" s="34"/>
      <c r="H50" s="44" t="s">
        <v>94</v>
      </c>
      <c r="I50" s="64">
        <v>7.119418768312985E-2</v>
      </c>
      <c r="J50" s="34"/>
      <c r="K50" s="2">
        <f t="shared" si="2"/>
        <v>5.5954278898622152E-2</v>
      </c>
      <c r="L50" s="2">
        <f t="shared" si="3"/>
        <v>-9.0564838657943791E-2</v>
      </c>
    </row>
    <row r="51" spans="2:12" x14ac:dyDescent="0.25">
      <c r="B51" s="44" t="s">
        <v>95</v>
      </c>
      <c r="C51" s="45">
        <v>0.53331857427496132</v>
      </c>
      <c r="D51" s="46">
        <v>0.49894387010150804</v>
      </c>
      <c r="E51" s="47">
        <v>4517</v>
      </c>
      <c r="F51" s="48">
        <v>0</v>
      </c>
      <c r="G51" s="34"/>
      <c r="H51" s="44" t="s">
        <v>95</v>
      </c>
      <c r="I51" s="64">
        <v>9.4301835978849294E-2</v>
      </c>
      <c r="J51" s="34"/>
      <c r="K51" s="2">
        <f t="shared" si="2"/>
        <v>8.8204140586284202E-2</v>
      </c>
      <c r="L51" s="2">
        <f t="shared" si="3"/>
        <v>-0.10079875458840544</v>
      </c>
    </row>
    <row r="52" spans="2:12" x14ac:dyDescent="0.25">
      <c r="B52" s="44" t="s">
        <v>96</v>
      </c>
      <c r="C52" s="45">
        <v>0.89417755147221611</v>
      </c>
      <c r="D52" s="46">
        <v>0.30764429294884765</v>
      </c>
      <c r="E52" s="47">
        <v>4517</v>
      </c>
      <c r="F52" s="48">
        <v>0</v>
      </c>
      <c r="G52" s="34"/>
      <c r="H52" s="44" t="s">
        <v>96</v>
      </c>
      <c r="I52" s="64">
        <v>5.6447493158324175E-2</v>
      </c>
      <c r="J52" s="34"/>
      <c r="K52" s="2">
        <f t="shared" si="2"/>
        <v>1.9416618725517521E-2</v>
      </c>
      <c r="L52" s="2">
        <f t="shared" si="3"/>
        <v>-0.16406636617649645</v>
      </c>
    </row>
    <row r="53" spans="2:12" x14ac:dyDescent="0.25">
      <c r="B53" s="44" t="s">
        <v>97</v>
      </c>
      <c r="C53" s="45">
        <v>1.0847907903475758E-2</v>
      </c>
      <c r="D53" s="46">
        <v>0.10359829557071407</v>
      </c>
      <c r="E53" s="47">
        <v>4517</v>
      </c>
      <c r="F53" s="48">
        <v>0</v>
      </c>
      <c r="G53" s="34"/>
      <c r="H53" s="44" t="s">
        <v>97</v>
      </c>
      <c r="I53" s="64">
        <v>1.2444689675321977E-2</v>
      </c>
      <c r="J53" s="34"/>
      <c r="K53" s="2">
        <f t="shared" si="2"/>
        <v>0.11882136438658306</v>
      </c>
      <c r="L53" s="2">
        <f t="shared" si="3"/>
        <v>-1.3030991170417568E-3</v>
      </c>
    </row>
    <row r="54" spans="2:12" x14ac:dyDescent="0.25">
      <c r="B54" s="44" t="s">
        <v>98</v>
      </c>
      <c r="C54" s="45">
        <v>0.2517157405357538</v>
      </c>
      <c r="D54" s="46">
        <v>0.4340468118259399</v>
      </c>
      <c r="E54" s="47">
        <v>4517</v>
      </c>
      <c r="F54" s="48">
        <v>0</v>
      </c>
      <c r="G54" s="34"/>
      <c r="H54" s="44" t="s">
        <v>98</v>
      </c>
      <c r="I54" s="64">
        <v>9.6124784520264836E-2</v>
      </c>
      <c r="J54" s="34"/>
      <c r="K54" s="2">
        <f t="shared" si="2"/>
        <v>0.16571637261501468</v>
      </c>
      <c r="L54" s="2">
        <f t="shared" si="3"/>
        <v>-5.5745418835287469E-2</v>
      </c>
    </row>
    <row r="55" spans="2:12" x14ac:dyDescent="0.25">
      <c r="B55" s="44" t="s">
        <v>99</v>
      </c>
      <c r="C55" s="45">
        <v>0.13659508523356209</v>
      </c>
      <c r="D55" s="46">
        <v>0.3434573965747762</v>
      </c>
      <c r="E55" s="47">
        <v>4517</v>
      </c>
      <c r="F55" s="48">
        <v>0</v>
      </c>
      <c r="G55" s="34"/>
      <c r="H55" s="44" t="s">
        <v>99</v>
      </c>
      <c r="I55" s="64">
        <v>7.9892492533846435E-2</v>
      </c>
      <c r="J55" s="34"/>
      <c r="K55" s="2">
        <f t="shared" si="2"/>
        <v>0.20083879804185845</v>
      </c>
      <c r="L55" s="2">
        <f t="shared" si="3"/>
        <v>-3.1773727792776062E-2</v>
      </c>
    </row>
    <row r="56" spans="2:12" x14ac:dyDescent="0.25">
      <c r="B56" s="44" t="s">
        <v>100</v>
      </c>
      <c r="C56" s="45">
        <v>0.3438122647775072</v>
      </c>
      <c r="D56" s="46">
        <v>0.47503194447628899</v>
      </c>
      <c r="E56" s="47">
        <v>4517</v>
      </c>
      <c r="F56" s="48">
        <v>0</v>
      </c>
      <c r="G56" s="34"/>
      <c r="H56" s="44" t="s">
        <v>100</v>
      </c>
      <c r="I56" s="64">
        <v>7.7440503610868877E-2</v>
      </c>
      <c r="J56" s="34"/>
      <c r="K56" s="2">
        <f t="shared" si="2"/>
        <v>0.10697282418538856</v>
      </c>
      <c r="L56" s="2">
        <f t="shared" si="3"/>
        <v>-5.6048851538430651E-2</v>
      </c>
    </row>
    <row r="57" spans="2:12" x14ac:dyDescent="0.25">
      <c r="B57" s="44" t="s">
        <v>101</v>
      </c>
      <c r="C57" s="45">
        <v>0.18286473323001992</v>
      </c>
      <c r="D57" s="46">
        <v>0.38659838402361657</v>
      </c>
      <c r="E57" s="47">
        <v>4517</v>
      </c>
      <c r="F57" s="48">
        <v>0</v>
      </c>
      <c r="G57" s="34"/>
      <c r="H57" s="44" t="s">
        <v>101</v>
      </c>
      <c r="I57" s="64">
        <v>9.0503361442966598E-2</v>
      </c>
      <c r="J57" s="34"/>
      <c r="K57" s="2">
        <f t="shared" si="2"/>
        <v>0.19129280269252436</v>
      </c>
      <c r="L57" s="2">
        <f t="shared" si="3"/>
        <v>-4.2808955574105967E-2</v>
      </c>
    </row>
    <row r="58" spans="2:12" x14ac:dyDescent="0.25">
      <c r="B58" s="44" t="s">
        <v>102</v>
      </c>
      <c r="C58" s="45">
        <v>0.53486827540402926</v>
      </c>
      <c r="D58" s="46">
        <v>0.49883794249744795</v>
      </c>
      <c r="E58" s="47">
        <v>4517</v>
      </c>
      <c r="F58" s="48">
        <v>0</v>
      </c>
      <c r="G58" s="34"/>
      <c r="H58" s="44" t="s">
        <v>102</v>
      </c>
      <c r="I58" s="64">
        <v>-9.8577693014649543E-3</v>
      </c>
      <c r="J58" s="34"/>
      <c r="K58" s="2">
        <f t="shared" si="2"/>
        <v>-9.1916850047609796E-3</v>
      </c>
      <c r="L58" s="2">
        <f t="shared" si="3"/>
        <v>1.0569781519039756E-2</v>
      </c>
    </row>
    <row r="59" spans="2:12" ht="23" x14ac:dyDescent="0.25">
      <c r="B59" s="44" t="s">
        <v>103</v>
      </c>
      <c r="C59" s="45">
        <v>0.24595970777064424</v>
      </c>
      <c r="D59" s="46">
        <v>0.43070244719745537</v>
      </c>
      <c r="E59" s="47">
        <v>4517</v>
      </c>
      <c r="F59" s="48">
        <v>0</v>
      </c>
      <c r="G59" s="34"/>
      <c r="H59" s="44" t="s">
        <v>103</v>
      </c>
      <c r="I59" s="64">
        <v>4.4879379284698075E-2</v>
      </c>
      <c r="J59" s="34"/>
      <c r="K59" s="2">
        <f t="shared" ref="K59:K83" si="4">((1-C59)/D59)*I59</f>
        <v>7.8571321085137702E-2</v>
      </c>
      <c r="L59" s="2">
        <f t="shared" si="1"/>
        <v>-2.5629106789661769E-2</v>
      </c>
    </row>
    <row r="60" spans="2:12" x14ac:dyDescent="0.25">
      <c r="B60" s="44" t="s">
        <v>104</v>
      </c>
      <c r="C60" s="45">
        <v>0.31237547044498559</v>
      </c>
      <c r="D60" s="46">
        <v>0.46351332178162413</v>
      </c>
      <c r="E60" s="47">
        <v>4517</v>
      </c>
      <c r="F60" s="48">
        <v>0</v>
      </c>
      <c r="G60" s="34"/>
      <c r="H60" s="44" t="s">
        <v>104</v>
      </c>
      <c r="I60" s="64">
        <v>6.5212249823516991E-2</v>
      </c>
      <c r="J60" s="34"/>
      <c r="K60" s="2">
        <f t="shared" si="4"/>
        <v>9.674272668962515E-2</v>
      </c>
      <c r="L60" s="2">
        <f t="shared" si="1"/>
        <v>-4.394848272989732E-2</v>
      </c>
    </row>
    <row r="61" spans="2:12" x14ac:dyDescent="0.25">
      <c r="B61" s="44" t="s">
        <v>105</v>
      </c>
      <c r="C61" s="45">
        <v>7.4607040070843483E-2</v>
      </c>
      <c r="D61" s="46">
        <v>0.26278530722205307</v>
      </c>
      <c r="E61" s="47">
        <v>4517</v>
      </c>
      <c r="F61" s="48">
        <v>0</v>
      </c>
      <c r="G61" s="34"/>
      <c r="H61" s="44" t="s">
        <v>105</v>
      </c>
      <c r="I61" s="64">
        <v>1.8433999952717193E-2</v>
      </c>
      <c r="J61" s="34"/>
      <c r="K61" s="2">
        <f t="shared" si="4"/>
        <v>6.4914945054992484E-2</v>
      </c>
      <c r="L61" s="2">
        <f t="shared" si="1"/>
        <v>-5.2335733214192506E-3</v>
      </c>
    </row>
    <row r="62" spans="2:12" x14ac:dyDescent="0.25">
      <c r="B62" s="44" t="s">
        <v>106</v>
      </c>
      <c r="C62" s="45">
        <v>0.14921408014168697</v>
      </c>
      <c r="D62" s="46">
        <v>0.35633881267809625</v>
      </c>
      <c r="E62" s="47">
        <v>4517</v>
      </c>
      <c r="F62" s="48">
        <v>0</v>
      </c>
      <c r="G62" s="34"/>
      <c r="H62" s="44" t="s">
        <v>106</v>
      </c>
      <c r="I62" s="64">
        <v>2.2295382734258514E-2</v>
      </c>
      <c r="J62" s="34"/>
      <c r="K62" s="2">
        <f t="shared" si="4"/>
        <v>5.3231915899362978E-2</v>
      </c>
      <c r="L62" s="2">
        <f t="shared" si="1"/>
        <v>-9.3360164757144565E-3</v>
      </c>
    </row>
    <row r="63" spans="2:12" x14ac:dyDescent="0.25">
      <c r="B63" s="44" t="s">
        <v>107</v>
      </c>
      <c r="C63" s="45">
        <v>8.456940447199468E-2</v>
      </c>
      <c r="D63" s="46">
        <v>0.27827066539221745</v>
      </c>
      <c r="E63" s="47">
        <v>4517</v>
      </c>
      <c r="F63" s="48">
        <v>0</v>
      </c>
      <c r="G63" s="34"/>
      <c r="H63" s="44" t="s">
        <v>107</v>
      </c>
      <c r="I63" s="64">
        <v>7.0488614578785816E-2</v>
      </c>
      <c r="J63" s="34"/>
      <c r="K63" s="2">
        <f t="shared" si="4"/>
        <v>0.2318873041499063</v>
      </c>
      <c r="L63" s="2">
        <f t="shared" si="1"/>
        <v>-2.1422237046013107E-2</v>
      </c>
    </row>
    <row r="64" spans="2:12" x14ac:dyDescent="0.25">
      <c r="B64" s="44" t="s">
        <v>108</v>
      </c>
      <c r="C64" s="45">
        <v>6.8629621430152761E-3</v>
      </c>
      <c r="D64" s="46">
        <v>8.256737347961958E-2</v>
      </c>
      <c r="E64" s="47">
        <v>4517</v>
      </c>
      <c r="F64" s="48">
        <v>0</v>
      </c>
      <c r="G64" s="34"/>
      <c r="H64" s="44" t="s">
        <v>108</v>
      </c>
      <c r="I64" s="64">
        <v>-5.6247003774757788E-3</v>
      </c>
      <c r="J64" s="34"/>
      <c r="K64" s="2">
        <f t="shared" si="4"/>
        <v>-6.7655031719014255E-2</v>
      </c>
      <c r="L64" s="2">
        <f t="shared" si="1"/>
        <v>4.6752251076447656E-4</v>
      </c>
    </row>
    <row r="65" spans="2:12" x14ac:dyDescent="0.25">
      <c r="B65" s="44" t="s">
        <v>109</v>
      </c>
      <c r="C65" s="45">
        <v>2.4352446313925169E-3</v>
      </c>
      <c r="D65" s="46">
        <v>4.9293530507801164E-2</v>
      </c>
      <c r="E65" s="47">
        <v>4517</v>
      </c>
      <c r="F65" s="48">
        <v>0</v>
      </c>
      <c r="G65" s="34"/>
      <c r="H65" s="44" t="s">
        <v>109</v>
      </c>
      <c r="I65" s="64">
        <v>2.5693229395134286E-3</v>
      </c>
      <c r="J65" s="34"/>
      <c r="K65" s="2">
        <f t="shared" si="4"/>
        <v>5.1995991831281708E-2</v>
      </c>
      <c r="L65" s="2">
        <f t="shared" si="1"/>
        <v>-1.2693207060454918E-4</v>
      </c>
    </row>
    <row r="66" spans="2:12" x14ac:dyDescent="0.25">
      <c r="B66" s="44" t="s">
        <v>110</v>
      </c>
      <c r="C66" s="45">
        <v>1.5497011290679654E-3</v>
      </c>
      <c r="D66" s="46">
        <v>3.9340083650114592E-2</v>
      </c>
      <c r="E66" s="47">
        <v>4517</v>
      </c>
      <c r="F66" s="48">
        <v>0</v>
      </c>
      <c r="G66" s="34"/>
      <c r="H66" s="44" t="s">
        <v>110</v>
      </c>
      <c r="I66" s="64">
        <v>4.7422219670887082E-3</v>
      </c>
      <c r="J66" s="34"/>
      <c r="K66" s="2">
        <f t="shared" si="4"/>
        <v>0.12035747006700195</v>
      </c>
      <c r="L66" s="2">
        <f t="shared" si="1"/>
        <v>-1.8680760320820703E-4</v>
      </c>
    </row>
    <row r="67" spans="2:12" x14ac:dyDescent="0.25">
      <c r="B67" s="44" t="s">
        <v>111</v>
      </c>
      <c r="C67" s="45">
        <v>0.3918529997786141</v>
      </c>
      <c r="D67" s="46">
        <v>0.48821818402759554</v>
      </c>
      <c r="E67" s="47">
        <v>4517</v>
      </c>
      <c r="F67" s="48">
        <v>0</v>
      </c>
      <c r="G67" s="34"/>
      <c r="H67" s="44" t="s">
        <v>111</v>
      </c>
      <c r="I67" s="64">
        <v>8.5181958117433579E-2</v>
      </c>
      <c r="J67" s="34"/>
      <c r="K67" s="2">
        <f t="shared" si="4"/>
        <v>0.10610656054378527</v>
      </c>
      <c r="L67" s="2">
        <f t="shared" si="1"/>
        <v>-6.8368624740626105E-2</v>
      </c>
    </row>
    <row r="68" spans="2:12" ht="23" x14ac:dyDescent="0.25">
      <c r="B68" s="44" t="s">
        <v>112</v>
      </c>
      <c r="C68" s="45">
        <v>0.10781492140801417</v>
      </c>
      <c r="D68" s="46">
        <v>0.31018085715271931</v>
      </c>
      <c r="E68" s="47">
        <v>4517</v>
      </c>
      <c r="F68" s="48">
        <v>0</v>
      </c>
      <c r="G68" s="34"/>
      <c r="H68" s="44" t="s">
        <v>112</v>
      </c>
      <c r="I68" s="64">
        <v>-6.4399202367273298E-2</v>
      </c>
      <c r="J68" s="34"/>
      <c r="K68" s="2">
        <f t="shared" si="4"/>
        <v>-0.18523389209998259</v>
      </c>
      <c r="L68" s="2">
        <f t="shared" si="1"/>
        <v>2.2384343784786979E-2</v>
      </c>
    </row>
    <row r="69" spans="2:12" ht="23" x14ac:dyDescent="0.25">
      <c r="B69" s="44" t="s">
        <v>113</v>
      </c>
      <c r="C69" s="45">
        <v>2.4352446313925173E-3</v>
      </c>
      <c r="D69" s="46">
        <v>4.9293530507801379E-2</v>
      </c>
      <c r="E69" s="47">
        <v>4517</v>
      </c>
      <c r="F69" s="48">
        <v>0</v>
      </c>
      <c r="G69" s="34"/>
      <c r="H69" s="44" t="s">
        <v>113</v>
      </c>
      <c r="I69" s="64">
        <v>-7.0775302945682451E-3</v>
      </c>
      <c r="J69" s="34"/>
      <c r="K69" s="2">
        <f t="shared" si="4"/>
        <v>-0.14322964300147847</v>
      </c>
      <c r="L69" s="2">
        <f t="shared" si="1"/>
        <v>3.4965070417582411E-4</v>
      </c>
    </row>
    <row r="70" spans="2:12" ht="23" x14ac:dyDescent="0.25">
      <c r="B70" s="44" t="s">
        <v>114</v>
      </c>
      <c r="C70" s="45">
        <v>2.4352446313925173E-3</v>
      </c>
      <c r="D70" s="46">
        <v>4.929353050780174E-2</v>
      </c>
      <c r="E70" s="47">
        <v>4517</v>
      </c>
      <c r="F70" s="48">
        <v>0</v>
      </c>
      <c r="G70" s="34"/>
      <c r="H70" s="44" t="s">
        <v>114</v>
      </c>
      <c r="I70" s="64">
        <v>-1.7852973130958627E-3</v>
      </c>
      <c r="J70" s="34"/>
      <c r="K70" s="2">
        <f t="shared" si="4"/>
        <v>-3.6129481070884824E-2</v>
      </c>
      <c r="L70" s="2">
        <f t="shared" si="1"/>
        <v>8.8198910736736146E-5</v>
      </c>
    </row>
    <row r="71" spans="2:12" ht="23" x14ac:dyDescent="0.25">
      <c r="B71" s="44" t="s">
        <v>115</v>
      </c>
      <c r="C71" s="45">
        <v>4.8704892627850346E-3</v>
      </c>
      <c r="D71" s="46">
        <v>6.9626437799266735E-2</v>
      </c>
      <c r="E71" s="47">
        <v>4517</v>
      </c>
      <c r="F71" s="48">
        <v>0</v>
      </c>
      <c r="G71" s="34"/>
      <c r="H71" s="44" t="s">
        <v>115</v>
      </c>
      <c r="I71" s="64">
        <v>2.5195425757781973E-3</v>
      </c>
      <c r="J71" s="34"/>
      <c r="K71" s="2">
        <f t="shared" si="4"/>
        <v>3.6010332424936224E-2</v>
      </c>
      <c r="L71" s="2">
        <f t="shared" si="1"/>
        <v>-1.762463433478525E-4</v>
      </c>
    </row>
    <row r="72" spans="2:12" ht="23" x14ac:dyDescent="0.25">
      <c r="B72" s="44" t="s">
        <v>116</v>
      </c>
      <c r="C72" s="45">
        <v>0.73278724817356655</v>
      </c>
      <c r="D72" s="46">
        <v>0.44255333721110868</v>
      </c>
      <c r="E72" s="47">
        <v>4517</v>
      </c>
      <c r="F72" s="48">
        <v>0</v>
      </c>
      <c r="G72" s="34"/>
      <c r="H72" s="44" t="s">
        <v>116</v>
      </c>
      <c r="I72" s="64">
        <v>-1.8565291935601108E-2</v>
      </c>
      <c r="J72" s="34"/>
      <c r="K72" s="2">
        <f t="shared" si="4"/>
        <v>-1.1209683284359923E-2</v>
      </c>
      <c r="L72" s="2">
        <f t="shared" ref="L72:L121" si="5">((0-C72)/D72)*I72</f>
        <v>3.0740722179976261E-2</v>
      </c>
    </row>
    <row r="73" spans="2:12" ht="23" x14ac:dyDescent="0.25">
      <c r="B73" s="44" t="s">
        <v>117</v>
      </c>
      <c r="C73" s="45">
        <v>0.14921408014168694</v>
      </c>
      <c r="D73" s="46">
        <v>0.35633881267810941</v>
      </c>
      <c r="E73" s="47">
        <v>4517</v>
      </c>
      <c r="F73" s="48">
        <v>0</v>
      </c>
      <c r="G73" s="34"/>
      <c r="H73" s="44" t="s">
        <v>117</v>
      </c>
      <c r="I73" s="64">
        <v>7.9626513604176427E-2</v>
      </c>
      <c r="J73" s="34"/>
      <c r="K73" s="2">
        <f t="shared" si="4"/>
        <v>0.1901143356029413</v>
      </c>
      <c r="L73" s="2">
        <f t="shared" si="5"/>
        <v>-3.3342977412537708E-2</v>
      </c>
    </row>
    <row r="74" spans="2:12" ht="23" x14ac:dyDescent="0.25">
      <c r="B74" s="44" t="s">
        <v>118</v>
      </c>
      <c r="C74" s="45">
        <v>4.4277175116227583E-4</v>
      </c>
      <c r="D74" s="46">
        <v>2.1039812405166777E-2</v>
      </c>
      <c r="E74" s="47">
        <v>4517</v>
      </c>
      <c r="F74" s="48">
        <v>0</v>
      </c>
      <c r="G74" s="34"/>
      <c r="H74" s="44" t="s">
        <v>118</v>
      </c>
      <c r="I74" s="64">
        <v>3.7532495218966324E-3</v>
      </c>
      <c r="J74" s="34"/>
      <c r="K74" s="2">
        <f t="shared" si="4"/>
        <v>0.17830898949041918</v>
      </c>
      <c r="L74" s="2">
        <f t="shared" si="5"/>
        <v>-7.898515592045144E-5</v>
      </c>
    </row>
    <row r="75" spans="2:12" ht="23" x14ac:dyDescent="0.25">
      <c r="B75" s="44" t="s">
        <v>119</v>
      </c>
      <c r="C75" s="45">
        <v>1.5497011290679654E-3</v>
      </c>
      <c r="D75" s="46">
        <v>3.9340083650114432E-2</v>
      </c>
      <c r="E75" s="47">
        <v>4517</v>
      </c>
      <c r="F75" s="48">
        <v>0</v>
      </c>
      <c r="G75" s="34"/>
      <c r="H75" s="44" t="s">
        <v>119</v>
      </c>
      <c r="I75" s="64">
        <v>-4.3660143023811299E-4</v>
      </c>
      <c r="J75" s="34"/>
      <c r="K75" s="2">
        <f t="shared" si="4"/>
        <v>-1.108093293308115E-2</v>
      </c>
      <c r="L75" s="2">
        <f t="shared" si="5"/>
        <v>1.7198787257553893E-5</v>
      </c>
    </row>
    <row r="76" spans="2:12" ht="23" x14ac:dyDescent="0.25">
      <c r="B76" s="44" t="s">
        <v>120</v>
      </c>
      <c r="C76" s="45">
        <v>3.7635598848793448E-3</v>
      </c>
      <c r="D76" s="46">
        <v>6.1239086773753858E-2</v>
      </c>
      <c r="E76" s="47">
        <v>4517</v>
      </c>
      <c r="F76" s="48">
        <v>0</v>
      </c>
      <c r="G76" s="34"/>
      <c r="H76" s="44" t="s">
        <v>120</v>
      </c>
      <c r="I76" s="64">
        <v>-1.4073701972455173E-2</v>
      </c>
      <c r="J76" s="34"/>
      <c r="K76" s="2">
        <f t="shared" si="4"/>
        <v>-0.22895074846689201</v>
      </c>
      <c r="L76" s="2">
        <f t="shared" si="5"/>
        <v>8.6492504976381428E-4</v>
      </c>
    </row>
    <row r="77" spans="2:12" ht="23" x14ac:dyDescent="0.25">
      <c r="B77" s="44" t="s">
        <v>121</v>
      </c>
      <c r="C77" s="45">
        <v>1.7710870046491033E-3</v>
      </c>
      <c r="D77" s="46">
        <v>4.2051655631565391E-2</v>
      </c>
      <c r="E77" s="47">
        <v>4517</v>
      </c>
      <c r="F77" s="48">
        <v>0</v>
      </c>
      <c r="G77" s="34"/>
      <c r="H77" s="44" t="s">
        <v>121</v>
      </c>
      <c r="I77" s="64">
        <v>-3.6349756212626099E-3</v>
      </c>
      <c r="J77" s="34"/>
      <c r="K77" s="2">
        <f t="shared" si="4"/>
        <v>-8.6287631454250585E-2</v>
      </c>
      <c r="L77" s="2">
        <f t="shared" si="5"/>
        <v>1.53094045605235E-4</v>
      </c>
    </row>
    <row r="78" spans="2:12" ht="23" x14ac:dyDescent="0.25">
      <c r="B78" s="44" t="s">
        <v>122</v>
      </c>
      <c r="C78" s="45">
        <v>2.4352446313925173E-3</v>
      </c>
      <c r="D78" s="46">
        <v>4.9293530507801456E-2</v>
      </c>
      <c r="E78" s="47">
        <v>4517</v>
      </c>
      <c r="F78" s="48">
        <v>0</v>
      </c>
      <c r="G78" s="34"/>
      <c r="H78" s="44" t="s">
        <v>122</v>
      </c>
      <c r="I78" s="64">
        <v>-2.475545500858095E-3</v>
      </c>
      <c r="J78" s="34"/>
      <c r="K78" s="2">
        <f t="shared" si="4"/>
        <v>-5.0098195777973815E-2</v>
      </c>
      <c r="L78" s="2">
        <f t="shared" si="5"/>
        <v>1.2229919075848025E-4</v>
      </c>
    </row>
    <row r="79" spans="2:12" ht="23" x14ac:dyDescent="0.25">
      <c r="B79" s="44" t="s">
        <v>123</v>
      </c>
      <c r="C79" s="45">
        <v>2.5680761567411999E-2</v>
      </c>
      <c r="D79" s="46">
        <v>0.15819861134946892</v>
      </c>
      <c r="E79" s="47">
        <v>4517</v>
      </c>
      <c r="F79" s="48">
        <v>0</v>
      </c>
      <c r="G79" s="34"/>
      <c r="H79" s="44" t="s">
        <v>123</v>
      </c>
      <c r="I79" s="64">
        <v>-2.2926731205493735E-2</v>
      </c>
      <c r="J79" s="34"/>
      <c r="K79" s="2">
        <f t="shared" si="4"/>
        <v>-0.14120196819262598</v>
      </c>
      <c r="L79" s="2">
        <f t="shared" si="5"/>
        <v>3.7217514906486282E-3</v>
      </c>
    </row>
    <row r="80" spans="2:12" ht="23" x14ac:dyDescent="0.25">
      <c r="B80" s="44" t="s">
        <v>124</v>
      </c>
      <c r="C80" s="45">
        <v>0.58025237989816247</v>
      </c>
      <c r="D80" s="46">
        <v>0.49357217112196605</v>
      </c>
      <c r="E80" s="47">
        <v>4517</v>
      </c>
      <c r="F80" s="48">
        <v>0</v>
      </c>
      <c r="G80" s="34"/>
      <c r="H80" s="44" t="s">
        <v>124</v>
      </c>
      <c r="I80" s="64">
        <v>-8.5811464569830756E-2</v>
      </c>
      <c r="J80" s="34"/>
      <c r="K80" s="2">
        <f t="shared" si="4"/>
        <v>-7.2976476669587106E-2</v>
      </c>
      <c r="L80" s="2">
        <f t="shared" si="5"/>
        <v>0.10088151126106952</v>
      </c>
    </row>
    <row r="81" spans="2:12" ht="23" x14ac:dyDescent="0.25">
      <c r="B81" s="44" t="s">
        <v>125</v>
      </c>
      <c r="C81" s="45">
        <v>5.31326101394731E-3</v>
      </c>
      <c r="D81" s="46">
        <v>7.270626218892591E-2</v>
      </c>
      <c r="E81" s="47">
        <v>4517</v>
      </c>
      <c r="F81" s="48">
        <v>0</v>
      </c>
      <c r="G81" s="34"/>
      <c r="H81" s="44" t="s">
        <v>125</v>
      </c>
      <c r="I81" s="64">
        <v>9.6024849531496095E-4</v>
      </c>
      <c r="J81" s="34"/>
      <c r="K81" s="2">
        <f t="shared" si="4"/>
        <v>1.3137058840119873E-2</v>
      </c>
      <c r="L81" s="2">
        <f t="shared" si="5"/>
        <v>-7.0173472549048943E-5</v>
      </c>
    </row>
    <row r="82" spans="2:12" ht="23" x14ac:dyDescent="0.25">
      <c r="B82" s="44" t="s">
        <v>126</v>
      </c>
      <c r="C82" s="45">
        <v>0.37923400487048925</v>
      </c>
      <c r="D82" s="46">
        <v>0.4852501454344087</v>
      </c>
      <c r="E82" s="47">
        <v>4517</v>
      </c>
      <c r="F82" s="48">
        <v>0</v>
      </c>
      <c r="G82" s="34"/>
      <c r="H82" s="44" t="s">
        <v>126</v>
      </c>
      <c r="I82" s="64">
        <v>9.6991693855565358E-2</v>
      </c>
      <c r="J82" s="34"/>
      <c r="K82" s="2">
        <f t="shared" si="4"/>
        <v>0.12407857250953747</v>
      </c>
      <c r="L82" s="2">
        <f t="shared" si="5"/>
        <v>-7.5801210666489899E-2</v>
      </c>
    </row>
    <row r="83" spans="2:12" ht="23" x14ac:dyDescent="0.25">
      <c r="B83" s="44" t="s">
        <v>128</v>
      </c>
      <c r="C83" s="45">
        <v>1.992472880230241E-3</v>
      </c>
      <c r="D83" s="46">
        <v>4.4597570068289738E-2</v>
      </c>
      <c r="E83" s="47">
        <v>4517</v>
      </c>
      <c r="F83" s="48">
        <v>0</v>
      </c>
      <c r="G83" s="34"/>
      <c r="H83" s="44" t="s">
        <v>128</v>
      </c>
      <c r="I83" s="64">
        <v>-2.2542342926529834E-3</v>
      </c>
      <c r="J83" s="34"/>
      <c r="K83" s="2">
        <f t="shared" si="4"/>
        <v>-5.0445411902807338E-2</v>
      </c>
      <c r="L83" s="2">
        <f t="shared" si="5"/>
        <v>1.0071178064003237E-4</v>
      </c>
    </row>
    <row r="84" spans="2:12" ht="23" x14ac:dyDescent="0.25">
      <c r="B84" s="44" t="s">
        <v>129</v>
      </c>
      <c r="C84" s="45">
        <v>2.435244631392517E-2</v>
      </c>
      <c r="D84" s="46">
        <v>0.15415792497891978</v>
      </c>
      <c r="E84" s="47">
        <v>4517</v>
      </c>
      <c r="F84" s="48">
        <v>0</v>
      </c>
      <c r="G84" s="34"/>
      <c r="H84" s="44" t="s">
        <v>129</v>
      </c>
      <c r="I84" s="64">
        <v>-2.8675261322341244E-2</v>
      </c>
      <c r="J84" s="34"/>
      <c r="K84" s="2">
        <f t="shared" ref="K84:K121" si="6">((1-C84)/D84)*I84</f>
        <v>-0.18148238933727762</v>
      </c>
      <c r="L84" s="2">
        <f t="shared" si="5"/>
        <v>4.5298531488769085E-3</v>
      </c>
    </row>
    <row r="85" spans="2:12" ht="23" x14ac:dyDescent="0.25">
      <c r="B85" s="44" t="s">
        <v>130</v>
      </c>
      <c r="C85" s="45">
        <v>8.1912773965021023E-3</v>
      </c>
      <c r="D85" s="46">
        <v>9.0144214169122786E-2</v>
      </c>
      <c r="E85" s="47">
        <v>4517</v>
      </c>
      <c r="F85" s="48">
        <v>0</v>
      </c>
      <c r="G85" s="34"/>
      <c r="H85" s="44" t="s">
        <v>130</v>
      </c>
      <c r="I85" s="64">
        <v>-1.9852760798890767E-2</v>
      </c>
      <c r="J85" s="34"/>
      <c r="K85" s="2">
        <f t="shared" si="6"/>
        <v>-0.21842934135694245</v>
      </c>
      <c r="L85" s="2">
        <f t="shared" si="5"/>
        <v>1.8039923281711764E-3</v>
      </c>
    </row>
    <row r="86" spans="2:12" ht="23" x14ac:dyDescent="0.25">
      <c r="B86" s="44" t="s">
        <v>131</v>
      </c>
      <c r="C86" s="45">
        <v>1.7710870046491037E-2</v>
      </c>
      <c r="D86" s="46">
        <v>0.1319130299660288</v>
      </c>
      <c r="E86" s="47">
        <v>4517</v>
      </c>
      <c r="F86" s="48">
        <v>0</v>
      </c>
      <c r="G86" s="34"/>
      <c r="H86" s="44" t="s">
        <v>131</v>
      </c>
      <c r="I86" s="64">
        <v>-2.8596883593555122E-2</v>
      </c>
      <c r="J86" s="34"/>
      <c r="K86" s="2">
        <f t="shared" si="6"/>
        <v>-0.21294642319814108</v>
      </c>
      <c r="L86" s="2">
        <f t="shared" si="5"/>
        <v>3.8394667243297925E-3</v>
      </c>
    </row>
    <row r="87" spans="2:12" ht="23" x14ac:dyDescent="0.25">
      <c r="B87" s="44" t="s">
        <v>132</v>
      </c>
      <c r="C87" s="45">
        <v>7.9698915209209659E-3</v>
      </c>
      <c r="D87" s="46">
        <v>8.8927628422338187E-2</v>
      </c>
      <c r="E87" s="47">
        <v>4517</v>
      </c>
      <c r="F87" s="48">
        <v>0</v>
      </c>
      <c r="G87" s="34"/>
      <c r="H87" s="44" t="s">
        <v>132</v>
      </c>
      <c r="I87" s="64">
        <v>-1.425325400777787E-2</v>
      </c>
      <c r="J87" s="34"/>
      <c r="K87" s="2">
        <f t="shared" si="6"/>
        <v>-0.15900184644937565</v>
      </c>
      <c r="L87" s="2">
        <f t="shared" si="5"/>
        <v>1.2774082731929308E-3</v>
      </c>
    </row>
    <row r="88" spans="2:12" ht="23" x14ac:dyDescent="0.25">
      <c r="B88" s="44" t="s">
        <v>133</v>
      </c>
      <c r="C88" s="45">
        <v>6.6415762674341375E-4</v>
      </c>
      <c r="D88" s="46">
        <v>2.5765548536574274E-2</v>
      </c>
      <c r="E88" s="47">
        <v>4517</v>
      </c>
      <c r="F88" s="48">
        <v>0</v>
      </c>
      <c r="G88" s="34"/>
      <c r="H88" s="44" t="s">
        <v>133</v>
      </c>
      <c r="I88" s="64">
        <v>-5.1250447009411103E-3</v>
      </c>
      <c r="J88" s="34"/>
      <c r="K88" s="2">
        <f t="shared" si="6"/>
        <v>-0.19877864646061752</v>
      </c>
      <c r="L88" s="2">
        <f t="shared" si="5"/>
        <v>1.3210809467918753E-4</v>
      </c>
    </row>
    <row r="89" spans="2:12" ht="23" x14ac:dyDescent="0.25">
      <c r="B89" s="44" t="s">
        <v>134</v>
      </c>
      <c r="C89" s="45">
        <v>8.8554350232455184E-3</v>
      </c>
      <c r="D89" s="46">
        <v>9.3696103608972181E-2</v>
      </c>
      <c r="E89" s="47">
        <v>4517</v>
      </c>
      <c r="F89" s="48">
        <v>0</v>
      </c>
      <c r="G89" s="34"/>
      <c r="H89" s="44" t="s">
        <v>134</v>
      </c>
      <c r="I89" s="64">
        <v>-1.0311932324166898E-2</v>
      </c>
      <c r="J89" s="34"/>
      <c r="K89" s="2">
        <f t="shared" si="6"/>
        <v>-0.10908261159034391</v>
      </c>
      <c r="L89" s="2">
        <f t="shared" si="5"/>
        <v>9.7460452615898087E-4</v>
      </c>
    </row>
    <row r="90" spans="2:12" ht="23" x14ac:dyDescent="0.25">
      <c r="B90" s="44" t="s">
        <v>135</v>
      </c>
      <c r="C90" s="45">
        <v>3.4536196590657514E-2</v>
      </c>
      <c r="D90" s="46">
        <v>0.18262209920668804</v>
      </c>
      <c r="E90" s="47">
        <v>4517</v>
      </c>
      <c r="F90" s="48">
        <v>0</v>
      </c>
      <c r="G90" s="34"/>
      <c r="H90" s="44" t="s">
        <v>135</v>
      </c>
      <c r="I90" s="64">
        <v>-3.5930349256029823E-2</v>
      </c>
      <c r="J90" s="34"/>
      <c r="K90" s="2">
        <f t="shared" si="6"/>
        <v>-0.18995210218940567</v>
      </c>
      <c r="L90" s="2">
        <f t="shared" si="5"/>
        <v>6.7948929010656469E-3</v>
      </c>
    </row>
    <row r="91" spans="2:12" ht="23" x14ac:dyDescent="0.25">
      <c r="B91" s="44" t="s">
        <v>136</v>
      </c>
      <c r="C91" s="45">
        <v>0.35466017268098293</v>
      </c>
      <c r="D91" s="46">
        <v>0.47846318124044623</v>
      </c>
      <c r="E91" s="47">
        <v>4517</v>
      </c>
      <c r="F91" s="48">
        <v>0</v>
      </c>
      <c r="G91" s="34"/>
      <c r="H91" s="44" t="s">
        <v>136</v>
      </c>
      <c r="I91" s="64">
        <v>3.6776257587377431E-2</v>
      </c>
      <c r="J91" s="34"/>
      <c r="K91" s="2">
        <f t="shared" si="6"/>
        <v>4.9602946791742798E-2</v>
      </c>
      <c r="L91" s="2">
        <f t="shared" si="5"/>
        <v>-2.7260350175084713E-2</v>
      </c>
    </row>
    <row r="92" spans="2:12" ht="23" x14ac:dyDescent="0.25">
      <c r="B92" s="44" t="s">
        <v>137</v>
      </c>
      <c r="C92" s="45">
        <v>6.3980518042948867E-2</v>
      </c>
      <c r="D92" s="46">
        <v>0.24474532156542916</v>
      </c>
      <c r="E92" s="47">
        <v>4517</v>
      </c>
      <c r="F92" s="48">
        <v>0</v>
      </c>
      <c r="G92" s="34"/>
      <c r="H92" s="44" t="s">
        <v>137</v>
      </c>
      <c r="I92" s="64">
        <v>-1.8656776675403691E-2</v>
      </c>
      <c r="J92" s="34"/>
      <c r="K92" s="2">
        <f t="shared" si="6"/>
        <v>-7.1352156302735475E-2</v>
      </c>
      <c r="L92" s="2">
        <f t="shared" si="5"/>
        <v>4.8771932761330549E-3</v>
      </c>
    </row>
    <row r="93" spans="2:12" ht="23" x14ac:dyDescent="0.25">
      <c r="B93" s="44" t="s">
        <v>138</v>
      </c>
      <c r="C93" s="45">
        <v>0.45273411556342702</v>
      </c>
      <c r="D93" s="46">
        <v>0.49781603047035888</v>
      </c>
      <c r="E93" s="47">
        <v>4517</v>
      </c>
      <c r="F93" s="48">
        <v>0</v>
      </c>
      <c r="G93" s="34"/>
      <c r="H93" s="44" t="s">
        <v>138</v>
      </c>
      <c r="I93" s="64">
        <v>1.8210137351577688E-2</v>
      </c>
      <c r="J93" s="34"/>
      <c r="K93" s="2">
        <f t="shared" si="6"/>
        <v>2.0019015687394628E-2</v>
      </c>
      <c r="L93" s="2">
        <f t="shared" si="5"/>
        <v>-1.6561038463075245E-2</v>
      </c>
    </row>
    <row r="94" spans="2:12" ht="23" x14ac:dyDescent="0.25">
      <c r="B94" s="44" t="s">
        <v>139</v>
      </c>
      <c r="C94" s="45">
        <v>2.2359973433694932E-2</v>
      </c>
      <c r="D94" s="46">
        <v>0.1478676624205725</v>
      </c>
      <c r="E94" s="47">
        <v>4517</v>
      </c>
      <c r="F94" s="48">
        <v>0</v>
      </c>
      <c r="G94" s="34"/>
      <c r="H94" s="44" t="s">
        <v>139</v>
      </c>
      <c r="I94" s="64">
        <v>-1.777200124272478E-2</v>
      </c>
      <c r="J94" s="34"/>
      <c r="K94" s="2">
        <f t="shared" si="6"/>
        <v>-0.1175011458398261</v>
      </c>
      <c r="L94" s="2">
        <f t="shared" si="5"/>
        <v>2.6874129822967471E-3</v>
      </c>
    </row>
    <row r="95" spans="2:12" ht="23" x14ac:dyDescent="0.25">
      <c r="B95" s="44" t="s">
        <v>140</v>
      </c>
      <c r="C95" s="45">
        <v>1.992472880230241E-3</v>
      </c>
      <c r="D95" s="46">
        <v>4.4597570068289696E-2</v>
      </c>
      <c r="E95" s="47">
        <v>4517</v>
      </c>
      <c r="F95" s="48">
        <v>0</v>
      </c>
      <c r="G95" s="34"/>
      <c r="H95" s="44" t="s">
        <v>140</v>
      </c>
      <c r="I95" s="64">
        <v>-1.0245710988849006E-2</v>
      </c>
      <c r="J95" s="34"/>
      <c r="K95" s="2">
        <f t="shared" si="6"/>
        <v>-0.22927923364227329</v>
      </c>
      <c r="L95" s="2">
        <f t="shared" si="5"/>
        <v>4.5774469893089157E-4</v>
      </c>
    </row>
    <row r="96" spans="2:12" x14ac:dyDescent="0.25">
      <c r="B96" s="44" t="s">
        <v>141</v>
      </c>
      <c r="C96" s="45">
        <v>0.33119326986938236</v>
      </c>
      <c r="D96" s="46">
        <v>0.4706945258254322</v>
      </c>
      <c r="E96" s="47">
        <v>4517</v>
      </c>
      <c r="F96" s="48">
        <v>0</v>
      </c>
      <c r="G96" s="34"/>
      <c r="H96" s="44" t="s">
        <v>141</v>
      </c>
      <c r="I96" s="64">
        <v>-5.9106637409070129E-3</v>
      </c>
      <c r="J96" s="34"/>
      <c r="K96" s="2">
        <f t="shared" si="6"/>
        <v>-8.3984229103265962E-3</v>
      </c>
      <c r="L96" s="2">
        <f t="shared" si="5"/>
        <v>4.1589012492050945E-3</v>
      </c>
    </row>
    <row r="97" spans="2:12" x14ac:dyDescent="0.25">
      <c r="B97" s="44" t="s">
        <v>142</v>
      </c>
      <c r="C97" s="45">
        <v>0.52490591100287809</v>
      </c>
      <c r="D97" s="46">
        <v>0.49943459728438871</v>
      </c>
      <c r="E97" s="47">
        <v>4517</v>
      </c>
      <c r="F97" s="48">
        <v>0</v>
      </c>
      <c r="G97" s="34"/>
      <c r="H97" s="44" t="s">
        <v>142</v>
      </c>
      <c r="I97" s="64">
        <v>-1.2542258600678157E-2</v>
      </c>
      <c r="J97" s="34"/>
      <c r="K97" s="2">
        <f t="shared" si="6"/>
        <v>-1.1930997484466349E-2</v>
      </c>
      <c r="L97" s="2">
        <f t="shared" si="5"/>
        <v>1.3181917537590737E-2</v>
      </c>
    </row>
    <row r="98" spans="2:12" ht="23" x14ac:dyDescent="0.25">
      <c r="B98" s="44" t="s">
        <v>143</v>
      </c>
      <c r="C98" s="49">
        <v>2.3958379455390744</v>
      </c>
      <c r="D98" s="50">
        <v>1.5517527557597517</v>
      </c>
      <c r="E98" s="47">
        <v>4517</v>
      </c>
      <c r="F98" s="48">
        <v>0</v>
      </c>
      <c r="G98" s="34"/>
      <c r="H98" s="44" t="s">
        <v>143</v>
      </c>
      <c r="I98" s="64">
        <v>-4.1591277688111827E-2</v>
      </c>
      <c r="J98" s="34"/>
      <c r="K98" s="2">
        <f t="shared" si="6"/>
        <v>3.7412328339700658E-2</v>
      </c>
      <c r="L98" s="2">
        <f t="shared" si="5"/>
        <v>6.4215101870299857E-2</v>
      </c>
    </row>
    <row r="99" spans="2:12" x14ac:dyDescent="0.25">
      <c r="B99" s="44" t="s">
        <v>144</v>
      </c>
      <c r="C99" s="51">
        <v>8.479079034757582E-2</v>
      </c>
      <c r="D99" s="52">
        <v>0.27860096169696541</v>
      </c>
      <c r="E99" s="47">
        <v>4517</v>
      </c>
      <c r="F99" s="48">
        <v>0</v>
      </c>
      <c r="G99" s="34"/>
      <c r="H99" s="44" t="s">
        <v>144</v>
      </c>
      <c r="I99" s="64">
        <v>-1.9558678730777681E-2</v>
      </c>
      <c r="J99" s="34"/>
      <c r="K99" s="2">
        <f t="shared" si="6"/>
        <v>-6.425061419030878E-2</v>
      </c>
      <c r="L99" s="2">
        <f t="shared" si="5"/>
        <v>5.9525847205825506E-3</v>
      </c>
    </row>
    <row r="100" spans="2:12" x14ac:dyDescent="0.25">
      <c r="B100" s="44" t="s">
        <v>145</v>
      </c>
      <c r="C100" s="51">
        <v>5.9774186406907244E-3</v>
      </c>
      <c r="D100" s="52">
        <v>7.7090886649504961E-2</v>
      </c>
      <c r="E100" s="47">
        <v>4517</v>
      </c>
      <c r="F100" s="48">
        <v>0</v>
      </c>
      <c r="G100" s="34"/>
      <c r="H100" s="44" t="s">
        <v>145</v>
      </c>
      <c r="I100" s="64">
        <v>-1.5248306133382595E-4</v>
      </c>
      <c r="J100" s="34"/>
      <c r="K100" s="2">
        <f t="shared" si="6"/>
        <v>-1.9661416910372619E-3</v>
      </c>
      <c r="L100" s="2">
        <f t="shared" si="5"/>
        <v>1.1823123754567055E-5</v>
      </c>
    </row>
    <row r="101" spans="2:12" x14ac:dyDescent="0.25">
      <c r="B101" s="44" t="s">
        <v>146</v>
      </c>
      <c r="C101" s="51">
        <v>2.656630506973655E-3</v>
      </c>
      <c r="D101" s="52">
        <v>5.1479700166287709E-2</v>
      </c>
      <c r="E101" s="47">
        <v>4517</v>
      </c>
      <c r="F101" s="48">
        <v>0</v>
      </c>
      <c r="G101" s="34"/>
      <c r="H101" s="44" t="s">
        <v>146</v>
      </c>
      <c r="I101" s="64">
        <v>3.9880762843345742E-3</v>
      </c>
      <c r="J101" s="34"/>
      <c r="K101" s="2">
        <f t="shared" si="6"/>
        <v>7.7263104220995235E-2</v>
      </c>
      <c r="L101" s="2">
        <f t="shared" si="5"/>
        <v>-2.0580627095492625E-4</v>
      </c>
    </row>
    <row r="102" spans="2:12" ht="23" x14ac:dyDescent="0.25">
      <c r="B102" s="44" t="s">
        <v>147</v>
      </c>
      <c r="C102" s="51">
        <v>3.918529997786141E-2</v>
      </c>
      <c r="D102" s="52">
        <v>0.19405707723720336</v>
      </c>
      <c r="E102" s="47">
        <v>4517</v>
      </c>
      <c r="F102" s="48">
        <v>0</v>
      </c>
      <c r="G102" s="34"/>
      <c r="H102" s="44" t="s">
        <v>147</v>
      </c>
      <c r="I102" s="64">
        <v>-2.0836016342154543E-2</v>
      </c>
      <c r="J102" s="34"/>
      <c r="K102" s="2">
        <f t="shared" si="6"/>
        <v>-0.10316320886855847</v>
      </c>
      <c r="L102" s="2">
        <f t="shared" si="5"/>
        <v>4.2073474584642511E-3</v>
      </c>
    </row>
    <row r="103" spans="2:12" ht="23" x14ac:dyDescent="0.25">
      <c r="B103" s="44" t="s">
        <v>148</v>
      </c>
      <c r="C103" s="51">
        <v>1.1069293779056896E-3</v>
      </c>
      <c r="D103" s="52">
        <v>3.3255810420579596E-2</v>
      </c>
      <c r="E103" s="47">
        <v>4517</v>
      </c>
      <c r="F103" s="48">
        <v>0</v>
      </c>
      <c r="G103" s="34"/>
      <c r="H103" s="44" t="s">
        <v>148</v>
      </c>
      <c r="I103" s="64">
        <v>2.8781886097776306E-3</v>
      </c>
      <c r="J103" s="34"/>
      <c r="K103" s="2">
        <f t="shared" si="6"/>
        <v>8.6451138068527861E-2</v>
      </c>
      <c r="L103" s="2">
        <f t="shared" si="5"/>
        <v>-9.5801349809982115E-5</v>
      </c>
    </row>
    <row r="104" spans="2:12" ht="23" x14ac:dyDescent="0.25">
      <c r="B104" s="44" t="s">
        <v>149</v>
      </c>
      <c r="C104" s="51">
        <v>4.4277175116227583E-4</v>
      </c>
      <c r="D104" s="52">
        <v>2.1039812405167176E-2</v>
      </c>
      <c r="E104" s="47">
        <v>4517</v>
      </c>
      <c r="F104" s="48">
        <v>0</v>
      </c>
      <c r="G104" s="34"/>
      <c r="H104" s="44" t="s">
        <v>149</v>
      </c>
      <c r="I104" s="64">
        <v>8.7192940673263362E-3</v>
      </c>
      <c r="J104" s="34"/>
      <c r="K104" s="2">
        <f t="shared" si="6"/>
        <v>0.4142353193264604</v>
      </c>
      <c r="L104" s="2">
        <f t="shared" si="5"/>
        <v>-1.8349294322323825E-4</v>
      </c>
    </row>
    <row r="105" spans="2:12" x14ac:dyDescent="0.25">
      <c r="B105" s="44" t="s">
        <v>150</v>
      </c>
      <c r="C105" s="51">
        <v>0.11135709541731237</v>
      </c>
      <c r="D105" s="52">
        <v>0.31460865401750288</v>
      </c>
      <c r="E105" s="47">
        <v>4517</v>
      </c>
      <c r="F105" s="48">
        <v>0</v>
      </c>
      <c r="G105" s="34"/>
      <c r="H105" s="44" t="s">
        <v>150</v>
      </c>
      <c r="I105" s="64">
        <v>-2.4449218238740005E-2</v>
      </c>
      <c r="J105" s="34"/>
      <c r="K105" s="2">
        <f t="shared" si="6"/>
        <v>-6.9059207472535716E-2</v>
      </c>
      <c r="L105" s="2">
        <f t="shared" si="5"/>
        <v>8.6539066663391794E-3</v>
      </c>
    </row>
    <row r="106" spans="2:12" x14ac:dyDescent="0.25">
      <c r="B106" s="44" t="s">
        <v>151</v>
      </c>
      <c r="C106" s="51">
        <v>3.0551250830197035E-2</v>
      </c>
      <c r="D106" s="52">
        <v>0.17211748991126685</v>
      </c>
      <c r="E106" s="47">
        <v>4517</v>
      </c>
      <c r="F106" s="48">
        <v>0</v>
      </c>
      <c r="G106" s="34"/>
      <c r="H106" s="44" t="s">
        <v>151</v>
      </c>
      <c r="I106" s="64">
        <v>-3.4952607518093266E-3</v>
      </c>
      <c r="J106" s="34"/>
      <c r="K106" s="2">
        <f t="shared" si="6"/>
        <v>-1.9686995003301209E-2</v>
      </c>
      <c r="L106" s="2">
        <f t="shared" si="5"/>
        <v>6.2041683271421945E-4</v>
      </c>
    </row>
    <row r="107" spans="2:12" x14ac:dyDescent="0.25">
      <c r="B107" s="44" t="s">
        <v>152</v>
      </c>
      <c r="C107" s="51">
        <v>1.1512065530219173E-2</v>
      </c>
      <c r="D107" s="52">
        <v>0.106686726935728</v>
      </c>
      <c r="E107" s="47">
        <v>4517</v>
      </c>
      <c r="F107" s="48">
        <v>0</v>
      </c>
      <c r="G107" s="34"/>
      <c r="H107" s="44" t="s">
        <v>152</v>
      </c>
      <c r="I107" s="64">
        <v>5.2949541075334797E-3</v>
      </c>
      <c r="J107" s="34"/>
      <c r="K107" s="2">
        <f t="shared" si="6"/>
        <v>4.9059507205813924E-2</v>
      </c>
      <c r="L107" s="2">
        <f t="shared" si="5"/>
        <v>-5.7135372333758669E-4</v>
      </c>
    </row>
    <row r="108" spans="2:12" x14ac:dyDescent="0.25">
      <c r="B108" s="44" t="s">
        <v>153</v>
      </c>
      <c r="C108" s="51">
        <v>1.1733451405800311E-2</v>
      </c>
      <c r="D108" s="52">
        <v>0.10769561380912035</v>
      </c>
      <c r="E108" s="47">
        <v>4517</v>
      </c>
      <c r="F108" s="48">
        <v>0</v>
      </c>
      <c r="G108" s="34"/>
      <c r="H108" s="44" t="s">
        <v>153</v>
      </c>
      <c r="I108" s="64">
        <v>-1.0901365221680391E-2</v>
      </c>
      <c r="J108" s="34"/>
      <c r="K108" s="2">
        <f t="shared" si="6"/>
        <v>-0.1000361500486899</v>
      </c>
      <c r="L108" s="2">
        <f t="shared" si="5"/>
        <v>1.1877051865099831E-3</v>
      </c>
    </row>
    <row r="109" spans="2:12" x14ac:dyDescent="0.25">
      <c r="B109" s="44" t="s">
        <v>154</v>
      </c>
      <c r="C109" s="51">
        <v>2.4352446313925169E-3</v>
      </c>
      <c r="D109" s="52">
        <v>4.9293530507802483E-2</v>
      </c>
      <c r="E109" s="47">
        <v>4517</v>
      </c>
      <c r="F109" s="48">
        <v>0</v>
      </c>
      <c r="G109" s="34"/>
      <c r="H109" s="44" t="s">
        <v>154</v>
      </c>
      <c r="I109" s="64">
        <v>-1.8015203978672904E-3</v>
      </c>
      <c r="J109" s="34"/>
      <c r="K109" s="2">
        <f t="shared" si="6"/>
        <v>-3.6457791448019299E-2</v>
      </c>
      <c r="L109" s="2">
        <f t="shared" si="5"/>
        <v>8.9000378590371125E-5</v>
      </c>
    </row>
    <row r="110" spans="2:12" x14ac:dyDescent="0.25">
      <c r="B110" s="44" t="s">
        <v>155</v>
      </c>
      <c r="C110" s="51">
        <v>1.7710870046491033E-3</v>
      </c>
      <c r="D110" s="52">
        <v>4.2051655631564794E-2</v>
      </c>
      <c r="E110" s="47">
        <v>4517</v>
      </c>
      <c r="F110" s="48">
        <v>0</v>
      </c>
      <c r="G110" s="34"/>
      <c r="H110" s="44" t="s">
        <v>155</v>
      </c>
      <c r="I110" s="64">
        <v>8.0147119369940716E-3</v>
      </c>
      <c r="J110" s="34"/>
      <c r="K110" s="2">
        <f t="shared" si="6"/>
        <v>0.19025451114060563</v>
      </c>
      <c r="L110" s="2">
        <f t="shared" si="5"/>
        <v>-3.375551317642149E-4</v>
      </c>
    </row>
    <row r="111" spans="2:12" x14ac:dyDescent="0.25">
      <c r="B111" s="44" t="s">
        <v>156</v>
      </c>
      <c r="C111" s="51">
        <v>8.2134159840602169E-2</v>
      </c>
      <c r="D111" s="52">
        <v>0.27459940493908952</v>
      </c>
      <c r="E111" s="47">
        <v>4517</v>
      </c>
      <c r="F111" s="48">
        <v>0</v>
      </c>
      <c r="G111" s="34"/>
      <c r="H111" s="44" t="s">
        <v>156</v>
      </c>
      <c r="I111" s="64">
        <v>-2.7216414623934256E-2</v>
      </c>
      <c r="J111" s="34"/>
      <c r="K111" s="2">
        <f t="shared" si="6"/>
        <v>-9.0972583427357118E-2</v>
      </c>
      <c r="L111" s="2">
        <f t="shared" si="5"/>
        <v>8.1405760857572312E-3</v>
      </c>
    </row>
    <row r="112" spans="2:12" x14ac:dyDescent="0.25">
      <c r="B112" s="44" t="s">
        <v>157</v>
      </c>
      <c r="C112" s="51">
        <v>7.9698915209209659E-3</v>
      </c>
      <c r="D112" s="52">
        <v>8.8927628422339672E-2</v>
      </c>
      <c r="E112" s="47">
        <v>4517</v>
      </c>
      <c r="F112" s="48">
        <v>0</v>
      </c>
      <c r="G112" s="34"/>
      <c r="H112" s="44" t="s">
        <v>157</v>
      </c>
      <c r="I112" s="64">
        <v>-1.1805096927645752E-3</v>
      </c>
      <c r="J112" s="34"/>
      <c r="K112" s="2">
        <f t="shared" si="6"/>
        <v>-1.3169148658862147E-2</v>
      </c>
      <c r="L112" s="2">
        <f t="shared" si="5"/>
        <v>1.0579989995961556E-4</v>
      </c>
    </row>
    <row r="113" spans="2:12" x14ac:dyDescent="0.25">
      <c r="B113" s="44" t="s">
        <v>158</v>
      </c>
      <c r="C113" s="51">
        <v>2.4352446313925173E-3</v>
      </c>
      <c r="D113" s="52">
        <v>4.9293530507801393E-2</v>
      </c>
      <c r="E113" s="47">
        <v>4517</v>
      </c>
      <c r="F113" s="48">
        <v>0</v>
      </c>
      <c r="G113" s="34"/>
      <c r="H113" s="44" t="s">
        <v>158</v>
      </c>
      <c r="I113" s="64">
        <v>5.0369738562871091E-3</v>
      </c>
      <c r="J113" s="34"/>
      <c r="K113" s="2">
        <f t="shared" si="6"/>
        <v>0.10193442305679222</v>
      </c>
      <c r="L113" s="2">
        <f t="shared" si="5"/>
        <v>-2.4884124581107736E-4</v>
      </c>
    </row>
    <row r="114" spans="2:12" ht="23" x14ac:dyDescent="0.25">
      <c r="B114" s="44" t="s">
        <v>159</v>
      </c>
      <c r="C114" s="51">
        <v>0.16648217843701574</v>
      </c>
      <c r="D114" s="52">
        <v>0.37255414412478077</v>
      </c>
      <c r="E114" s="47">
        <v>4517</v>
      </c>
      <c r="F114" s="48">
        <v>0</v>
      </c>
      <c r="G114" s="34"/>
      <c r="H114" s="44" t="s">
        <v>159</v>
      </c>
      <c r="I114" s="64">
        <v>-2.0538790302842076E-2</v>
      </c>
      <c r="J114" s="34"/>
      <c r="K114" s="2">
        <f t="shared" si="6"/>
        <v>-4.5951569780498809E-2</v>
      </c>
      <c r="L114" s="2">
        <f t="shared" si="5"/>
        <v>9.178109023887146E-3</v>
      </c>
    </row>
    <row r="115" spans="2:12" ht="23" x14ac:dyDescent="0.25">
      <c r="B115" s="44" t="s">
        <v>160</v>
      </c>
      <c r="C115" s="51">
        <v>6.1102501660394069E-2</v>
      </c>
      <c r="D115" s="52">
        <v>0.2395447545800061</v>
      </c>
      <c r="E115" s="47">
        <v>4517</v>
      </c>
      <c r="F115" s="48">
        <v>0</v>
      </c>
      <c r="G115" s="34"/>
      <c r="H115" s="44" t="s">
        <v>160</v>
      </c>
      <c r="I115" s="64">
        <v>-1.252296358759972E-3</v>
      </c>
      <c r="J115" s="34"/>
      <c r="K115" s="2">
        <f t="shared" si="6"/>
        <v>-4.9083851595123724E-3</v>
      </c>
      <c r="L115" s="2">
        <f t="shared" si="5"/>
        <v>3.1943275265866892E-4</v>
      </c>
    </row>
    <row r="116" spans="2:12" ht="23" x14ac:dyDescent="0.25">
      <c r="B116" s="44" t="s">
        <v>161</v>
      </c>
      <c r="C116" s="51">
        <v>5.31326101394731E-3</v>
      </c>
      <c r="D116" s="52">
        <v>7.2706262188925591E-2</v>
      </c>
      <c r="E116" s="47">
        <v>4517</v>
      </c>
      <c r="F116" s="48">
        <v>0</v>
      </c>
      <c r="G116" s="34"/>
      <c r="H116" s="44" t="s">
        <v>161</v>
      </c>
      <c r="I116" s="64">
        <v>3.891937518672145E-3</v>
      </c>
      <c r="J116" s="34"/>
      <c r="K116" s="2">
        <f t="shared" si="6"/>
        <v>5.3245188546841897E-2</v>
      </c>
      <c r="L116" s="2">
        <f t="shared" si="5"/>
        <v>-2.844167649953718E-4</v>
      </c>
    </row>
    <row r="117" spans="2:12" x14ac:dyDescent="0.25">
      <c r="B117" s="44" t="s">
        <v>162</v>
      </c>
      <c r="C117" s="51">
        <v>4.4277175116227583E-3</v>
      </c>
      <c r="D117" s="52">
        <v>6.6400970921180677E-2</v>
      </c>
      <c r="E117" s="47">
        <v>4517</v>
      </c>
      <c r="F117" s="48">
        <v>0</v>
      </c>
      <c r="G117" s="34"/>
      <c r="H117" s="44" t="s">
        <v>162</v>
      </c>
      <c r="I117" s="64">
        <v>4.5474391070175481E-4</v>
      </c>
      <c r="J117" s="34"/>
      <c r="K117" s="2">
        <f t="shared" si="6"/>
        <v>6.8181297177482125E-3</v>
      </c>
      <c r="L117" s="2">
        <f t="shared" si="5"/>
        <v>-3.0323014088273124E-5</v>
      </c>
    </row>
    <row r="118" spans="2:12" x14ac:dyDescent="0.25">
      <c r="B118" s="44" t="s">
        <v>163</v>
      </c>
      <c r="C118" s="51">
        <v>6.6415762674341375E-4</v>
      </c>
      <c r="D118" s="52">
        <v>2.5765548536573667E-2</v>
      </c>
      <c r="E118" s="47">
        <v>4517</v>
      </c>
      <c r="F118" s="48">
        <v>0</v>
      </c>
      <c r="G118" s="34"/>
      <c r="H118" s="44" t="s">
        <v>163</v>
      </c>
      <c r="I118" s="64">
        <v>8.7465984716905473E-5</v>
      </c>
      <c r="J118" s="34"/>
      <c r="K118" s="2">
        <f t="shared" si="6"/>
        <v>3.3924328601815483E-3</v>
      </c>
      <c r="L118" s="2">
        <f t="shared" si="5"/>
        <v>-2.2546075721188848E-6</v>
      </c>
    </row>
    <row r="119" spans="2:12" x14ac:dyDescent="0.25">
      <c r="B119" s="44" t="s">
        <v>164</v>
      </c>
      <c r="C119" s="51">
        <v>1.5497011290679654E-3</v>
      </c>
      <c r="D119" s="52">
        <v>3.9340083650114786E-2</v>
      </c>
      <c r="E119" s="47">
        <v>4517</v>
      </c>
      <c r="F119" s="48">
        <v>0</v>
      </c>
      <c r="G119" s="34"/>
      <c r="H119" s="44" t="s">
        <v>164</v>
      </c>
      <c r="I119" s="64">
        <v>-7.0809260000606025E-4</v>
      </c>
      <c r="J119" s="34"/>
      <c r="K119" s="2">
        <f t="shared" si="6"/>
        <v>-1.7971371753864672E-2</v>
      </c>
      <c r="L119" s="2">
        <f t="shared" si="5"/>
        <v>2.7893481657883082E-5</v>
      </c>
    </row>
    <row r="120" spans="2:12" ht="15" thickBot="1" x14ac:dyDescent="0.3">
      <c r="B120" s="53" t="s">
        <v>165</v>
      </c>
      <c r="C120" s="54">
        <v>0.76665919784897918</v>
      </c>
      <c r="D120" s="55">
        <v>3.7708205263742616</v>
      </c>
      <c r="E120" s="56">
        <v>4517</v>
      </c>
      <c r="F120" s="57">
        <v>54</v>
      </c>
      <c r="G120" s="34"/>
      <c r="H120" s="53" t="s">
        <v>165</v>
      </c>
      <c r="I120" s="65">
        <v>4.873052089603906E-3</v>
      </c>
      <c r="J120" s="34"/>
      <c r="K120" s="2">
        <f t="shared" si="6"/>
        <v>3.0154760099527101E-4</v>
      </c>
      <c r="L120" s="2">
        <f t="shared" si="5"/>
        <v>-9.9075789472384437E-4</v>
      </c>
    </row>
    <row r="121" spans="2:12" ht="60" customHeight="1" thickTop="1" x14ac:dyDescent="0.25">
      <c r="B121" s="58" t="s">
        <v>48</v>
      </c>
      <c r="C121" s="58"/>
      <c r="D121" s="58"/>
      <c r="E121" s="58"/>
      <c r="F121" s="58"/>
      <c r="G121" s="34"/>
      <c r="H121" s="58" t="s">
        <v>7</v>
      </c>
      <c r="I121" s="58"/>
      <c r="J121" s="34"/>
      <c r="K121" s="2" t="e">
        <f t="shared" si="6"/>
        <v>#DIV/0!</v>
      </c>
      <c r="L121" s="2" t="e">
        <f t="shared" si="5"/>
        <v>#DIV/0!</v>
      </c>
    </row>
  </sheetData>
  <mergeCells count="7">
    <mergeCell ref="K5:L5"/>
    <mergeCell ref="B5:F5"/>
    <mergeCell ref="B6"/>
    <mergeCell ref="B121:F121"/>
    <mergeCell ref="H4:I4"/>
    <mergeCell ref="H5:H6"/>
    <mergeCell ref="H121:I121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0"/>
  <sheetViews>
    <sheetView topLeftCell="A106" workbookViewId="0">
      <selection activeCell="A121" sqref="A121:XFD142"/>
    </sheetView>
  </sheetViews>
  <sheetFormatPr defaultColWidth="9.08984375" defaultRowHeight="14.5" x14ac:dyDescent="0.35"/>
  <cols>
    <col min="1" max="1" width="5.36328125" style="2" customWidth="1"/>
    <col min="2" max="2" width="35" style="2" bestFit="1" customWidth="1"/>
    <col min="3" max="3" width="6.36328125" style="2" bestFit="1" customWidth="1"/>
    <col min="4" max="4" width="8.81640625" style="2" bestFit="1" customWidth="1"/>
    <col min="5" max="5" width="7.6328125" style="2" bestFit="1" customWidth="1"/>
    <col min="6" max="6" width="8.81640625" style="2" bestFit="1" customWidth="1"/>
    <col min="7" max="7" width="9.08984375" style="2"/>
    <col min="8" max="8" width="37.6328125" style="2" customWidth="1"/>
    <col min="9" max="9" width="10.26953125" style="2" bestFit="1" customWidth="1"/>
    <col min="10" max="10" width="9.08984375" style="2"/>
    <col min="11" max="11" width="12" style="2" bestFit="1" customWidth="1"/>
    <col min="12" max="12" width="15.26953125" style="2" bestFit="1" customWidth="1"/>
    <col min="13" max="16384" width="9.08984375" style="2"/>
  </cols>
  <sheetData>
    <row r="1" spans="1:12" x14ac:dyDescent="0.35">
      <c r="A1" s="2" t="s">
        <v>11</v>
      </c>
    </row>
    <row r="4" spans="1:12" ht="15" thickBot="1" x14ac:dyDescent="0.3">
      <c r="H4" s="66" t="s">
        <v>6</v>
      </c>
      <c r="I4" s="66"/>
      <c r="J4" s="67"/>
    </row>
    <row r="5" spans="1:12" ht="15.5" thickTop="1" thickBot="1" x14ac:dyDescent="0.3">
      <c r="B5" s="66" t="s">
        <v>0</v>
      </c>
      <c r="C5" s="66"/>
      <c r="D5" s="66"/>
      <c r="E5" s="66"/>
      <c r="F5" s="66"/>
      <c r="G5" s="67"/>
      <c r="H5" s="92" t="s">
        <v>47</v>
      </c>
      <c r="I5" s="93" t="s">
        <v>4</v>
      </c>
      <c r="J5" s="67"/>
      <c r="K5" s="3" t="s">
        <v>8</v>
      </c>
      <c r="L5" s="3"/>
    </row>
    <row r="6" spans="1:12" ht="26" thickTop="1" thickBot="1" x14ac:dyDescent="0.3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G6" s="67"/>
      <c r="H6" s="94"/>
      <c r="I6" s="95" t="s">
        <v>5</v>
      </c>
      <c r="J6" s="67"/>
      <c r="K6" s="1" t="s">
        <v>9</v>
      </c>
      <c r="L6" s="1" t="s">
        <v>10</v>
      </c>
    </row>
    <row r="7" spans="1:12" ht="23.5" thickTop="1" x14ac:dyDescent="0.25">
      <c r="B7" s="72" t="s">
        <v>51</v>
      </c>
      <c r="C7" s="73">
        <v>7.6507650765076504E-3</v>
      </c>
      <c r="D7" s="74">
        <v>8.71383106203268E-2</v>
      </c>
      <c r="E7" s="75">
        <v>8888</v>
      </c>
      <c r="F7" s="76">
        <v>0</v>
      </c>
      <c r="G7" s="67"/>
      <c r="H7" s="72" t="s">
        <v>51</v>
      </c>
      <c r="I7" s="96">
        <v>1.2987023710439726E-2</v>
      </c>
      <c r="J7" s="67"/>
      <c r="K7" s="2">
        <f>((1-C7)/D7)*I7</f>
        <v>0.14789893160932829</v>
      </c>
      <c r="L7" s="2">
        <f>((0-C7)/D7)*I7</f>
        <v>-1.1402638718179504E-3</v>
      </c>
    </row>
    <row r="8" spans="1:12" ht="23" x14ac:dyDescent="0.25">
      <c r="B8" s="77" t="s">
        <v>52</v>
      </c>
      <c r="C8" s="78">
        <v>1.8114311431143112E-2</v>
      </c>
      <c r="D8" s="79">
        <v>0.13337235291999164</v>
      </c>
      <c r="E8" s="80">
        <v>8888</v>
      </c>
      <c r="F8" s="81">
        <v>0</v>
      </c>
      <c r="G8" s="67"/>
      <c r="H8" s="77" t="s">
        <v>52</v>
      </c>
      <c r="I8" s="97">
        <v>1.7560872579625967E-2</v>
      </c>
      <c r="J8" s="67"/>
      <c r="K8" s="2">
        <f t="shared" ref="K8:K71" si="0">((1-C8)/D8)*I8</f>
        <v>0.1292829367347198</v>
      </c>
      <c r="L8" s="2">
        <f t="shared" ref="L8:L71" si="1">((0-C8)/D8)*I8</f>
        <v>-2.3850753769095777E-3</v>
      </c>
    </row>
    <row r="9" spans="1:12" ht="23" x14ac:dyDescent="0.25">
      <c r="B9" s="77" t="s">
        <v>53</v>
      </c>
      <c r="C9" s="78">
        <v>2.5202520252025202E-2</v>
      </c>
      <c r="D9" s="79">
        <v>0.15674858098128847</v>
      </c>
      <c r="E9" s="80">
        <v>8888</v>
      </c>
      <c r="F9" s="81">
        <v>0</v>
      </c>
      <c r="G9" s="67"/>
      <c r="H9" s="77" t="s">
        <v>53</v>
      </c>
      <c r="I9" s="97">
        <v>1.129798329906154E-2</v>
      </c>
      <c r="J9" s="67"/>
      <c r="K9" s="2">
        <f t="shared" si="0"/>
        <v>7.0260576377878553E-2</v>
      </c>
      <c r="L9" s="2">
        <f t="shared" si="1"/>
        <v>-1.8165245970273311E-3</v>
      </c>
    </row>
    <row r="10" spans="1:12" ht="23" x14ac:dyDescent="0.25">
      <c r="B10" s="77" t="s">
        <v>54</v>
      </c>
      <c r="C10" s="78">
        <v>0.21028352835283529</v>
      </c>
      <c r="D10" s="79">
        <v>0.40753288489189721</v>
      </c>
      <c r="E10" s="80">
        <v>8888</v>
      </c>
      <c r="F10" s="81">
        <v>0</v>
      </c>
      <c r="G10" s="67"/>
      <c r="H10" s="77" t="s">
        <v>54</v>
      </c>
      <c r="I10" s="97">
        <v>5.9042022580206672E-3</v>
      </c>
      <c r="J10" s="67"/>
      <c r="K10" s="2">
        <f t="shared" si="0"/>
        <v>1.1441152230775499E-2</v>
      </c>
      <c r="L10" s="2">
        <f t="shared" si="1"/>
        <v>-3.0465185239093046E-3</v>
      </c>
    </row>
    <row r="11" spans="1:12" ht="23" x14ac:dyDescent="0.25">
      <c r="B11" s="77" t="s">
        <v>55</v>
      </c>
      <c r="C11" s="78">
        <v>9.1134113411341124E-3</v>
      </c>
      <c r="D11" s="79">
        <v>9.5033537269532273E-2</v>
      </c>
      <c r="E11" s="80">
        <v>8888</v>
      </c>
      <c r="F11" s="81">
        <v>0</v>
      </c>
      <c r="G11" s="67"/>
      <c r="H11" s="77" t="s">
        <v>55</v>
      </c>
      <c r="I11" s="97">
        <v>6.6533943713433423E-3</v>
      </c>
      <c r="J11" s="67"/>
      <c r="K11" s="2">
        <f t="shared" si="0"/>
        <v>6.9372975488897648E-2</v>
      </c>
      <c r="L11" s="2">
        <f t="shared" si="1"/>
        <v>-6.3803917504266024E-4</v>
      </c>
    </row>
    <row r="12" spans="1:12" ht="23" x14ac:dyDescent="0.25">
      <c r="B12" s="77" t="s">
        <v>56</v>
      </c>
      <c r="C12" s="78">
        <v>7.099459945994599E-2</v>
      </c>
      <c r="D12" s="79">
        <v>0.25683027031628486</v>
      </c>
      <c r="E12" s="80">
        <v>8888</v>
      </c>
      <c r="F12" s="81">
        <v>0</v>
      </c>
      <c r="G12" s="67"/>
      <c r="H12" s="77" t="s">
        <v>56</v>
      </c>
      <c r="I12" s="97">
        <v>2.7288840866695166E-3</v>
      </c>
      <c r="J12" s="67"/>
      <c r="K12" s="2">
        <f t="shared" si="0"/>
        <v>9.8709083272846884E-3</v>
      </c>
      <c r="L12" s="2">
        <f t="shared" si="1"/>
        <v>-7.5433488609866033E-4</v>
      </c>
    </row>
    <row r="13" spans="1:12" ht="23" x14ac:dyDescent="0.25">
      <c r="B13" s="77" t="s">
        <v>57</v>
      </c>
      <c r="C13" s="78">
        <v>1.1363636363636364E-2</v>
      </c>
      <c r="D13" s="79">
        <v>0.10599890698765631</v>
      </c>
      <c r="E13" s="80">
        <v>8888</v>
      </c>
      <c r="F13" s="81">
        <v>0</v>
      </c>
      <c r="G13" s="67"/>
      <c r="H13" s="77" t="s">
        <v>57</v>
      </c>
      <c r="I13" s="97">
        <v>1.9012671139525144E-3</v>
      </c>
      <c r="J13" s="67"/>
      <c r="K13" s="2">
        <f t="shared" si="0"/>
        <v>1.7732841396735408E-2</v>
      </c>
      <c r="L13" s="2">
        <f t="shared" si="1"/>
        <v>-2.0382576318086676E-4</v>
      </c>
    </row>
    <row r="14" spans="1:12" ht="23" x14ac:dyDescent="0.25">
      <c r="B14" s="77" t="s">
        <v>58</v>
      </c>
      <c r="C14" s="78">
        <v>2.5765076507650767E-2</v>
      </c>
      <c r="D14" s="79">
        <v>0.15844261367955439</v>
      </c>
      <c r="E14" s="80">
        <v>8888</v>
      </c>
      <c r="F14" s="81">
        <v>0</v>
      </c>
      <c r="G14" s="67"/>
      <c r="H14" s="77" t="s">
        <v>58</v>
      </c>
      <c r="I14" s="97">
        <v>7.8513386809000117E-4</v>
      </c>
      <c r="J14" s="67"/>
      <c r="K14" s="2">
        <f t="shared" si="0"/>
        <v>4.8276458974409022E-3</v>
      </c>
      <c r="L14" s="2">
        <f t="shared" si="1"/>
        <v>-1.2767420146829502E-4</v>
      </c>
    </row>
    <row r="15" spans="1:12" ht="23" x14ac:dyDescent="0.25">
      <c r="B15" s="77" t="s">
        <v>59</v>
      </c>
      <c r="C15" s="78">
        <v>0.10654815481548155</v>
      </c>
      <c r="D15" s="79">
        <v>0.30855527431446889</v>
      </c>
      <c r="E15" s="80">
        <v>8888</v>
      </c>
      <c r="F15" s="81">
        <v>0</v>
      </c>
      <c r="G15" s="67"/>
      <c r="H15" s="77" t="s">
        <v>59</v>
      </c>
      <c r="I15" s="97">
        <v>-1.3124429941441069E-2</v>
      </c>
      <c r="J15" s="67"/>
      <c r="K15" s="2">
        <f t="shared" si="0"/>
        <v>-3.8003065007486091E-2</v>
      </c>
      <c r="L15" s="2">
        <f t="shared" si="1"/>
        <v>4.5320365901132514E-3</v>
      </c>
    </row>
    <row r="16" spans="1:12" ht="23" x14ac:dyDescent="0.25">
      <c r="B16" s="77" t="s">
        <v>60</v>
      </c>
      <c r="C16" s="78">
        <v>0.36914941494149411</v>
      </c>
      <c r="D16" s="79">
        <v>0.48260162530525108</v>
      </c>
      <c r="E16" s="80">
        <v>8888</v>
      </c>
      <c r="F16" s="81">
        <v>0</v>
      </c>
      <c r="G16" s="67"/>
      <c r="H16" s="77" t="s">
        <v>60</v>
      </c>
      <c r="I16" s="97">
        <v>-5.8012272893483867E-2</v>
      </c>
      <c r="J16" s="67"/>
      <c r="K16" s="2">
        <f t="shared" si="0"/>
        <v>-7.5832890683449172E-2</v>
      </c>
      <c r="L16" s="2">
        <f t="shared" si="1"/>
        <v>4.4374480886819452E-2</v>
      </c>
    </row>
    <row r="17" spans="2:12" ht="23" x14ac:dyDescent="0.25">
      <c r="B17" s="77" t="s">
        <v>61</v>
      </c>
      <c r="C17" s="78">
        <v>2.4302430243024302E-2</v>
      </c>
      <c r="D17" s="79">
        <v>0.15399509821510277</v>
      </c>
      <c r="E17" s="80">
        <v>8888</v>
      </c>
      <c r="F17" s="81">
        <v>0</v>
      </c>
      <c r="G17" s="67"/>
      <c r="H17" s="77" t="s">
        <v>61</v>
      </c>
      <c r="I17" s="97">
        <v>-1.133830003336591E-2</v>
      </c>
      <c r="J17" s="67"/>
      <c r="K17" s="2">
        <f t="shared" si="0"/>
        <v>-7.183833716757615E-2</v>
      </c>
      <c r="L17" s="2">
        <f t="shared" si="1"/>
        <v>1.7893312763141659E-3</v>
      </c>
    </row>
    <row r="18" spans="2:12" ht="23" x14ac:dyDescent="0.25">
      <c r="B18" s="77" t="s">
        <v>62</v>
      </c>
      <c r="C18" s="78">
        <v>3.0715571557155714E-2</v>
      </c>
      <c r="D18" s="79">
        <v>0.17255571650064655</v>
      </c>
      <c r="E18" s="80">
        <v>8888</v>
      </c>
      <c r="F18" s="81">
        <v>0</v>
      </c>
      <c r="G18" s="67"/>
      <c r="H18" s="77" t="s">
        <v>62</v>
      </c>
      <c r="I18" s="97">
        <v>-1.4356559178362971E-3</v>
      </c>
      <c r="J18" s="67"/>
      <c r="K18" s="2">
        <f t="shared" si="0"/>
        <v>-8.0644035096648237E-3</v>
      </c>
      <c r="L18" s="2">
        <f t="shared" si="1"/>
        <v>2.5555219479262873E-4</v>
      </c>
    </row>
    <row r="19" spans="2:12" ht="23" x14ac:dyDescent="0.25">
      <c r="B19" s="77" t="s">
        <v>63</v>
      </c>
      <c r="C19" s="78">
        <v>2.5877587758775878E-3</v>
      </c>
      <c r="D19" s="79">
        <v>5.0807014393867651E-2</v>
      </c>
      <c r="E19" s="80">
        <v>8888</v>
      </c>
      <c r="F19" s="81">
        <v>0</v>
      </c>
      <c r="G19" s="67"/>
      <c r="H19" s="77" t="s">
        <v>63</v>
      </c>
      <c r="I19" s="97">
        <v>5.2404760779688007E-3</v>
      </c>
      <c r="J19" s="67"/>
      <c r="K19" s="2">
        <f t="shared" si="0"/>
        <v>0.10287782213471576</v>
      </c>
      <c r="L19" s="2">
        <f t="shared" si="1"/>
        <v>-2.6691369532977582E-4</v>
      </c>
    </row>
    <row r="20" spans="2:12" ht="23" x14ac:dyDescent="0.25">
      <c r="B20" s="77" t="s">
        <v>64</v>
      </c>
      <c r="C20" s="78">
        <v>1.1251125112511251E-3</v>
      </c>
      <c r="D20" s="79">
        <v>3.3525707937447698E-2</v>
      </c>
      <c r="E20" s="80">
        <v>8888</v>
      </c>
      <c r="F20" s="81">
        <v>0</v>
      </c>
      <c r="G20" s="67"/>
      <c r="H20" s="77" t="s">
        <v>64</v>
      </c>
      <c r="I20" s="97">
        <v>8.3252791261615774E-3</v>
      </c>
      <c r="J20" s="67"/>
      <c r="K20" s="2">
        <f t="shared" ref="K20:K65" si="2">((1-C20)/D20)*I20</f>
        <v>0.24804583592904028</v>
      </c>
      <c r="L20" s="2">
        <f t="shared" ref="L20:L65" si="3">((0-C20)/D20)*I20</f>
        <v>-2.7939382285316545E-4</v>
      </c>
    </row>
    <row r="21" spans="2:12" ht="23" x14ac:dyDescent="0.25">
      <c r="B21" s="77" t="s">
        <v>65</v>
      </c>
      <c r="C21" s="78">
        <v>7.8757875787578754E-3</v>
      </c>
      <c r="D21" s="79">
        <v>8.840044560724139E-2</v>
      </c>
      <c r="E21" s="80">
        <v>8888</v>
      </c>
      <c r="F21" s="81">
        <v>0</v>
      </c>
      <c r="G21" s="67"/>
      <c r="H21" s="77" t="s">
        <v>65</v>
      </c>
      <c r="I21" s="97">
        <v>2.6662789921199821E-2</v>
      </c>
      <c r="J21" s="67"/>
      <c r="K21" s="2">
        <f t="shared" si="2"/>
        <v>0.29923830439782878</v>
      </c>
      <c r="L21" s="2">
        <f t="shared" si="3"/>
        <v>-2.3754458276080757E-3</v>
      </c>
    </row>
    <row r="22" spans="2:12" ht="23" x14ac:dyDescent="0.25">
      <c r="B22" s="77" t="s">
        <v>66</v>
      </c>
      <c r="C22" s="78">
        <v>7.9095409540954092E-2</v>
      </c>
      <c r="D22" s="79">
        <v>0.26990280083084289</v>
      </c>
      <c r="E22" s="80">
        <v>8888</v>
      </c>
      <c r="F22" s="81">
        <v>0</v>
      </c>
      <c r="G22" s="67"/>
      <c r="H22" s="77" t="s">
        <v>66</v>
      </c>
      <c r="I22" s="97">
        <v>8.0876844263689268E-2</v>
      </c>
      <c r="J22" s="67"/>
      <c r="K22" s="2">
        <f t="shared" si="2"/>
        <v>0.27595066414650443</v>
      </c>
      <c r="L22" s="2">
        <f t="shared" si="3"/>
        <v>-2.3701077201587366E-2</v>
      </c>
    </row>
    <row r="23" spans="2:12" ht="23" x14ac:dyDescent="0.25">
      <c r="B23" s="77" t="s">
        <v>67</v>
      </c>
      <c r="C23" s="78">
        <v>2.2502250225022499E-4</v>
      </c>
      <c r="D23" s="79">
        <v>1.4999906060976956E-2</v>
      </c>
      <c r="E23" s="80">
        <v>8888</v>
      </c>
      <c r="F23" s="81">
        <v>0</v>
      </c>
      <c r="G23" s="67"/>
      <c r="H23" s="77" t="s">
        <v>67</v>
      </c>
      <c r="I23" s="97">
        <v>1.0338911409473447E-2</v>
      </c>
      <c r="J23" s="67"/>
      <c r="K23" s="2">
        <f t="shared" si="2"/>
        <v>0.68910997707170396</v>
      </c>
      <c r="L23" s="2">
        <f t="shared" si="3"/>
        <v>-1.5510015239066034E-4</v>
      </c>
    </row>
    <row r="24" spans="2:12" ht="23" x14ac:dyDescent="0.25">
      <c r="B24" s="77" t="s">
        <v>68</v>
      </c>
      <c r="C24" s="78">
        <v>2.2164716471647167E-2</v>
      </c>
      <c r="D24" s="79">
        <v>0.1472273092731938</v>
      </c>
      <c r="E24" s="80">
        <v>8888</v>
      </c>
      <c r="F24" s="81">
        <v>0</v>
      </c>
      <c r="G24" s="67"/>
      <c r="H24" s="77" t="s">
        <v>68</v>
      </c>
      <c r="I24" s="97">
        <v>7.2438966575439412E-2</v>
      </c>
      <c r="J24" s="67"/>
      <c r="K24" s="2">
        <f t="shared" si="2"/>
        <v>0.48111575066795409</v>
      </c>
      <c r="L24" s="2">
        <f t="shared" si="3"/>
        <v>-1.0905511780184899E-2</v>
      </c>
    </row>
    <row r="25" spans="2:12" ht="23" x14ac:dyDescent="0.25">
      <c r="B25" s="77" t="s">
        <v>69</v>
      </c>
      <c r="C25" s="78">
        <v>1.9126912691269126E-3</v>
      </c>
      <c r="D25" s="79">
        <v>4.3694938987056821E-2</v>
      </c>
      <c r="E25" s="80">
        <v>8888</v>
      </c>
      <c r="F25" s="81">
        <v>0</v>
      </c>
      <c r="G25" s="67"/>
      <c r="H25" s="77" t="s">
        <v>69</v>
      </c>
      <c r="I25" s="97">
        <v>1.4724920424821453E-2</v>
      </c>
      <c r="J25" s="67"/>
      <c r="K25" s="2">
        <f t="shared" si="2"/>
        <v>0.33634916397159259</v>
      </c>
      <c r="L25" s="2">
        <f t="shared" si="3"/>
        <v>-6.4456496308387711E-4</v>
      </c>
    </row>
    <row r="26" spans="2:12" ht="23" x14ac:dyDescent="0.25">
      <c r="B26" s="77" t="s">
        <v>70</v>
      </c>
      <c r="C26" s="78">
        <v>1.7326732673267328E-2</v>
      </c>
      <c r="D26" s="79">
        <v>0.13049303773928536</v>
      </c>
      <c r="E26" s="80">
        <v>8888</v>
      </c>
      <c r="F26" s="81">
        <v>0</v>
      </c>
      <c r="G26" s="67"/>
      <c r="H26" s="77" t="s">
        <v>70</v>
      </c>
      <c r="I26" s="97">
        <v>6.5218610677814761E-3</v>
      </c>
      <c r="J26" s="67"/>
      <c r="K26" s="2">
        <f t="shared" si="2"/>
        <v>4.9112647199862282E-2</v>
      </c>
      <c r="L26" s="2">
        <f t="shared" si="3"/>
        <v>-8.6596607153409573E-4</v>
      </c>
    </row>
    <row r="27" spans="2:12" ht="23" x14ac:dyDescent="0.25">
      <c r="B27" s="77" t="s">
        <v>71</v>
      </c>
      <c r="C27" s="78">
        <v>0.1833933393339334</v>
      </c>
      <c r="D27" s="79">
        <v>0.38701043141997099</v>
      </c>
      <c r="E27" s="80">
        <v>8888</v>
      </c>
      <c r="F27" s="81">
        <v>0</v>
      </c>
      <c r="G27" s="67"/>
      <c r="H27" s="77" t="s">
        <v>71</v>
      </c>
      <c r="I27" s="97">
        <v>3.1798321795711702E-2</v>
      </c>
      <c r="J27" s="67"/>
      <c r="K27" s="2">
        <f t="shared" si="2"/>
        <v>6.7095662721821839E-2</v>
      </c>
      <c r="L27" s="2">
        <f t="shared" si="3"/>
        <v>-1.5068328773294242E-2</v>
      </c>
    </row>
    <row r="28" spans="2:12" ht="23" x14ac:dyDescent="0.25">
      <c r="B28" s="77" t="s">
        <v>72</v>
      </c>
      <c r="C28" s="78">
        <v>0.16044104410441046</v>
      </c>
      <c r="D28" s="79">
        <v>0.36703524682234046</v>
      </c>
      <c r="E28" s="80">
        <v>8888</v>
      </c>
      <c r="F28" s="81">
        <v>0</v>
      </c>
      <c r="G28" s="67"/>
      <c r="H28" s="77" t="s">
        <v>72</v>
      </c>
      <c r="I28" s="97">
        <v>-1.7421098263037463E-2</v>
      </c>
      <c r="J28" s="67"/>
      <c r="K28" s="2">
        <f t="shared" si="2"/>
        <v>-3.9849140361578904E-2</v>
      </c>
      <c r="L28" s="2">
        <f t="shared" si="3"/>
        <v>7.615233738355872E-3</v>
      </c>
    </row>
    <row r="29" spans="2:12" ht="23" x14ac:dyDescent="0.25">
      <c r="B29" s="77" t="s">
        <v>73</v>
      </c>
      <c r="C29" s="78">
        <v>6.6381638163816384E-3</v>
      </c>
      <c r="D29" s="79">
        <v>8.120862387267884E-2</v>
      </c>
      <c r="E29" s="80">
        <v>8888</v>
      </c>
      <c r="F29" s="81">
        <v>0</v>
      </c>
      <c r="G29" s="67"/>
      <c r="H29" s="77" t="s">
        <v>73</v>
      </c>
      <c r="I29" s="97">
        <v>2.6214970338646771E-3</v>
      </c>
      <c r="J29" s="67"/>
      <c r="K29" s="2">
        <f t="shared" si="2"/>
        <v>3.2066731129350233E-2</v>
      </c>
      <c r="L29" s="2">
        <f t="shared" si="3"/>
        <v>-2.1428668440725608E-4</v>
      </c>
    </row>
    <row r="30" spans="2:12" ht="23" x14ac:dyDescent="0.25">
      <c r="B30" s="77" t="s">
        <v>74</v>
      </c>
      <c r="C30" s="78">
        <v>0.38051305130513052</v>
      </c>
      <c r="D30" s="79">
        <v>0.48554031094318761</v>
      </c>
      <c r="E30" s="80">
        <v>8888</v>
      </c>
      <c r="F30" s="81">
        <v>0</v>
      </c>
      <c r="G30" s="67"/>
      <c r="H30" s="77" t="s">
        <v>74</v>
      </c>
      <c r="I30" s="97">
        <v>-5.9001434524303967E-2</v>
      </c>
      <c r="J30" s="67"/>
      <c r="K30" s="2">
        <f t="shared" si="2"/>
        <v>-7.5278237086184863E-2</v>
      </c>
      <c r="L30" s="2">
        <f t="shared" si="3"/>
        <v>4.6238829971935562E-2</v>
      </c>
    </row>
    <row r="31" spans="2:12" x14ac:dyDescent="0.25">
      <c r="B31" s="77" t="s">
        <v>75</v>
      </c>
      <c r="C31" s="78">
        <v>1.1251125112511251E-3</v>
      </c>
      <c r="D31" s="79">
        <v>3.3525707937447247E-2</v>
      </c>
      <c r="E31" s="80">
        <v>8888</v>
      </c>
      <c r="F31" s="81">
        <v>0</v>
      </c>
      <c r="G31" s="67"/>
      <c r="H31" s="77" t="s">
        <v>75</v>
      </c>
      <c r="I31" s="97">
        <v>6.0222694332100878E-3</v>
      </c>
      <c r="J31" s="67"/>
      <c r="K31" s="2">
        <f t="shared" si="2"/>
        <v>0.1794292819632162</v>
      </c>
      <c r="L31" s="2">
        <f t="shared" si="3"/>
        <v>-2.0210552147242197E-4</v>
      </c>
    </row>
    <row r="32" spans="2:12" ht="23" x14ac:dyDescent="0.25">
      <c r="B32" s="77" t="s">
        <v>77</v>
      </c>
      <c r="C32" s="78">
        <v>2.9252925292529252E-3</v>
      </c>
      <c r="D32" s="79">
        <v>5.4009845355485767E-2</v>
      </c>
      <c r="E32" s="80">
        <v>8888</v>
      </c>
      <c r="F32" s="81">
        <v>0</v>
      </c>
      <c r="G32" s="67"/>
      <c r="H32" s="77" t="s">
        <v>77</v>
      </c>
      <c r="I32" s="97">
        <v>1.6276353251521498E-2</v>
      </c>
      <c r="J32" s="67"/>
      <c r="K32" s="2">
        <f t="shared" si="2"/>
        <v>0.30047744166153201</v>
      </c>
      <c r="L32" s="2">
        <f t="shared" si="3"/>
        <v>-8.8156324567815764E-4</v>
      </c>
    </row>
    <row r="33" spans="2:12" ht="23" x14ac:dyDescent="0.25">
      <c r="B33" s="77" t="s">
        <v>79</v>
      </c>
      <c r="C33" s="78">
        <v>1.0238523852385238E-2</v>
      </c>
      <c r="D33" s="79">
        <v>0.10067192639893834</v>
      </c>
      <c r="E33" s="80">
        <v>8888</v>
      </c>
      <c r="F33" s="81">
        <v>0</v>
      </c>
      <c r="G33" s="67"/>
      <c r="H33" s="77" t="s">
        <v>79</v>
      </c>
      <c r="I33" s="97">
        <v>7.980728154121184E-3</v>
      </c>
      <c r="J33" s="67"/>
      <c r="K33" s="2">
        <f t="shared" si="2"/>
        <v>7.8462959447641145E-2</v>
      </c>
      <c r="L33" s="2">
        <f t="shared" si="3"/>
        <v>-8.1165503123057216E-4</v>
      </c>
    </row>
    <row r="34" spans="2:12" ht="23" x14ac:dyDescent="0.25">
      <c r="B34" s="77" t="s">
        <v>80</v>
      </c>
      <c r="C34" s="78">
        <v>0.12545004500450044</v>
      </c>
      <c r="D34" s="79">
        <v>0.331247153155315</v>
      </c>
      <c r="E34" s="80">
        <v>8888</v>
      </c>
      <c r="F34" s="81">
        <v>0</v>
      </c>
      <c r="G34" s="67"/>
      <c r="H34" s="77" t="s">
        <v>80</v>
      </c>
      <c r="I34" s="97">
        <v>2.7066725340777725E-2</v>
      </c>
      <c r="J34" s="67"/>
      <c r="K34" s="2">
        <f t="shared" si="2"/>
        <v>7.1460850918026661E-2</v>
      </c>
      <c r="L34" s="2">
        <f t="shared" si="3"/>
        <v>-1.0250720284780614E-2</v>
      </c>
    </row>
    <row r="35" spans="2:12" ht="34.5" x14ac:dyDescent="0.25">
      <c r="B35" s="77" t="s">
        <v>81</v>
      </c>
      <c r="C35" s="78">
        <v>8.0108010801080098E-2</v>
      </c>
      <c r="D35" s="79">
        <v>0.27147561469554332</v>
      </c>
      <c r="E35" s="80">
        <v>8888</v>
      </c>
      <c r="F35" s="81">
        <v>0</v>
      </c>
      <c r="G35" s="67"/>
      <c r="H35" s="77" t="s">
        <v>81</v>
      </c>
      <c r="I35" s="97">
        <v>-3.469947859564562E-3</v>
      </c>
      <c r="J35" s="67"/>
      <c r="K35" s="2">
        <f t="shared" si="2"/>
        <v>-1.1757878299791838E-2</v>
      </c>
      <c r="L35" s="2">
        <f t="shared" si="3"/>
        <v>1.023924822584612E-3</v>
      </c>
    </row>
    <row r="36" spans="2:12" ht="23" x14ac:dyDescent="0.25">
      <c r="B36" s="77" t="s">
        <v>82</v>
      </c>
      <c r="C36" s="78">
        <v>4.9504950495049506E-3</v>
      </c>
      <c r="D36" s="79">
        <v>7.0189329243604076E-2</v>
      </c>
      <c r="E36" s="80">
        <v>8888</v>
      </c>
      <c r="F36" s="81">
        <v>0</v>
      </c>
      <c r="G36" s="67"/>
      <c r="H36" s="77" t="s">
        <v>82</v>
      </c>
      <c r="I36" s="97">
        <v>3.2952146573381252E-3</v>
      </c>
      <c r="J36" s="67"/>
      <c r="K36" s="2">
        <f t="shared" si="2"/>
        <v>4.6715102549419261E-2</v>
      </c>
      <c r="L36" s="2">
        <f t="shared" si="3"/>
        <v>-2.3241344551949881E-4</v>
      </c>
    </row>
    <row r="37" spans="2:12" ht="23" x14ac:dyDescent="0.25">
      <c r="B37" s="77" t="s">
        <v>83</v>
      </c>
      <c r="C37" s="78">
        <v>2.5877587758775878E-3</v>
      </c>
      <c r="D37" s="79">
        <v>5.0807014393867297E-2</v>
      </c>
      <c r="E37" s="80">
        <v>8888</v>
      </c>
      <c r="F37" s="81">
        <v>0</v>
      </c>
      <c r="G37" s="67"/>
      <c r="H37" s="77" t="s">
        <v>83</v>
      </c>
      <c r="I37" s="97">
        <v>1.3491233031180875E-3</v>
      </c>
      <c r="J37" s="67"/>
      <c r="K37" s="2">
        <f t="shared" si="2"/>
        <v>2.6485163781108309E-2</v>
      </c>
      <c r="L37" s="2">
        <f t="shared" si="3"/>
        <v>-6.8715032934629574E-5</v>
      </c>
    </row>
    <row r="38" spans="2:12" x14ac:dyDescent="0.25">
      <c r="B38" s="77" t="s">
        <v>84</v>
      </c>
      <c r="C38" s="78">
        <v>1.1251125112511251E-3</v>
      </c>
      <c r="D38" s="79">
        <v>3.3525707937448343E-2</v>
      </c>
      <c r="E38" s="80">
        <v>8888</v>
      </c>
      <c r="F38" s="81">
        <v>0</v>
      </c>
      <c r="G38" s="67"/>
      <c r="H38" s="77" t="s">
        <v>84</v>
      </c>
      <c r="I38" s="97">
        <v>1.2550752564503068E-2</v>
      </c>
      <c r="J38" s="67"/>
      <c r="K38" s="2">
        <f t="shared" si="2"/>
        <v>0.37394084501236324</v>
      </c>
      <c r="L38" s="2">
        <f t="shared" si="3"/>
        <v>-4.2119941992832088E-4</v>
      </c>
    </row>
    <row r="39" spans="2:12" ht="23" x14ac:dyDescent="0.25">
      <c r="B39" s="77" t="s">
        <v>85</v>
      </c>
      <c r="C39" s="78">
        <v>9.2259225922592253E-3</v>
      </c>
      <c r="D39" s="79">
        <v>9.5612935859672316E-2</v>
      </c>
      <c r="E39" s="80">
        <v>8888</v>
      </c>
      <c r="F39" s="81">
        <v>0</v>
      </c>
      <c r="G39" s="67"/>
      <c r="H39" s="77" t="s">
        <v>85</v>
      </c>
      <c r="I39" s="97">
        <v>4.7887211132083246E-2</v>
      </c>
      <c r="J39" s="67"/>
      <c r="K39" s="2">
        <f t="shared" si="2"/>
        <v>0.49622372749492183</v>
      </c>
      <c r="L39" s="2">
        <f t="shared" si="3"/>
        <v>-4.6207524022920266E-3</v>
      </c>
    </row>
    <row r="40" spans="2:12" ht="23" x14ac:dyDescent="0.25">
      <c r="B40" s="77" t="s">
        <v>86</v>
      </c>
      <c r="C40" s="78">
        <v>3.3753375337533759E-4</v>
      </c>
      <c r="D40" s="79">
        <v>1.8370024282484746E-2</v>
      </c>
      <c r="E40" s="80">
        <v>8888</v>
      </c>
      <c r="F40" s="81">
        <v>0</v>
      </c>
      <c r="G40" s="67"/>
      <c r="H40" s="77" t="s">
        <v>86</v>
      </c>
      <c r="I40" s="97">
        <v>8.4516301592218197E-3</v>
      </c>
      <c r="J40" s="67"/>
      <c r="K40" s="2">
        <f t="shared" si="2"/>
        <v>0.45992195322396429</v>
      </c>
      <c r="L40" s="2">
        <f t="shared" si="3"/>
        <v>-1.5529159928777639E-4</v>
      </c>
    </row>
    <row r="41" spans="2:12" x14ac:dyDescent="0.25">
      <c r="B41" s="77" t="s">
        <v>87</v>
      </c>
      <c r="C41" s="78">
        <v>1.1251125112511254E-3</v>
      </c>
      <c r="D41" s="79">
        <v>3.3525707937447247E-2</v>
      </c>
      <c r="E41" s="80">
        <v>8888</v>
      </c>
      <c r="F41" s="81">
        <v>0</v>
      </c>
      <c r="G41" s="67"/>
      <c r="H41" s="77" t="s">
        <v>87</v>
      </c>
      <c r="I41" s="97">
        <v>1.1211711735627992E-2</v>
      </c>
      <c r="J41" s="67"/>
      <c r="K41" s="2">
        <f t="shared" si="2"/>
        <v>0.33404506533843026</v>
      </c>
      <c r="L41" s="2">
        <f t="shared" si="3"/>
        <v>-3.7626161898899566E-4</v>
      </c>
    </row>
    <row r="42" spans="2:12" ht="23" x14ac:dyDescent="0.25">
      <c r="B42" s="77" t="s">
        <v>88</v>
      </c>
      <c r="C42" s="78">
        <v>5.6255625562556246E-4</v>
      </c>
      <c r="D42" s="79">
        <v>2.371293004891287E-2</v>
      </c>
      <c r="E42" s="80">
        <v>8888</v>
      </c>
      <c r="F42" s="81">
        <v>0</v>
      </c>
      <c r="G42" s="67"/>
      <c r="H42" s="77" t="s">
        <v>88</v>
      </c>
      <c r="I42" s="97">
        <v>6.2863981562383247E-3</v>
      </c>
      <c r="J42" s="67"/>
      <c r="K42" s="2">
        <f t="shared" si="2"/>
        <v>0.26495509794320932</v>
      </c>
      <c r="L42" s="2">
        <f t="shared" si="3"/>
        <v>-1.4913604522301545E-4</v>
      </c>
    </row>
    <row r="43" spans="2:12" ht="23" x14ac:dyDescent="0.25">
      <c r="B43" s="77" t="s">
        <v>89</v>
      </c>
      <c r="C43" s="78">
        <v>0.17968046804680471</v>
      </c>
      <c r="D43" s="79">
        <v>0.38394268186269931</v>
      </c>
      <c r="E43" s="80">
        <v>8888</v>
      </c>
      <c r="F43" s="81">
        <v>0</v>
      </c>
      <c r="G43" s="67"/>
      <c r="H43" s="77" t="s">
        <v>89</v>
      </c>
      <c r="I43" s="97">
        <v>8.1903884299638408E-2</v>
      </c>
      <c r="J43" s="67"/>
      <c r="K43" s="2">
        <f t="shared" si="2"/>
        <v>0.17499319353573389</v>
      </c>
      <c r="L43" s="2">
        <f t="shared" si="3"/>
        <v>-3.8330013726041293E-2</v>
      </c>
    </row>
    <row r="44" spans="2:12" x14ac:dyDescent="0.25">
      <c r="B44" s="77" t="s">
        <v>90</v>
      </c>
      <c r="C44" s="78">
        <v>0.79646714671467145</v>
      </c>
      <c r="D44" s="79">
        <v>0.40264807445030765</v>
      </c>
      <c r="E44" s="80">
        <v>8888</v>
      </c>
      <c r="F44" s="81">
        <v>0</v>
      </c>
      <c r="G44" s="67"/>
      <c r="H44" s="77" t="s">
        <v>90</v>
      </c>
      <c r="I44" s="97">
        <v>-9.362346938842131E-2</v>
      </c>
      <c r="J44" s="67"/>
      <c r="K44" s="2">
        <f t="shared" si="2"/>
        <v>-4.7325327173391732E-2</v>
      </c>
      <c r="L44" s="2">
        <f t="shared" si="3"/>
        <v>0.18519402490903264</v>
      </c>
    </row>
    <row r="45" spans="2:12" ht="23" x14ac:dyDescent="0.25">
      <c r="B45" s="77" t="s">
        <v>91</v>
      </c>
      <c r="C45" s="78">
        <v>1.0126012601260127E-3</v>
      </c>
      <c r="D45" s="79">
        <v>3.1807070366362981E-2</v>
      </c>
      <c r="E45" s="80">
        <v>8888</v>
      </c>
      <c r="F45" s="81">
        <v>0</v>
      </c>
      <c r="G45" s="67"/>
      <c r="H45" s="77" t="s">
        <v>91</v>
      </c>
      <c r="I45" s="97">
        <v>-1.9332949931226775E-3</v>
      </c>
      <c r="J45" s="67"/>
      <c r="K45" s="2">
        <f t="shared" si="2"/>
        <v>-6.0720378014408355E-2</v>
      </c>
      <c r="L45" s="2">
        <f t="shared" si="3"/>
        <v>6.1547854727973334E-5</v>
      </c>
    </row>
    <row r="46" spans="2:12" ht="23" x14ac:dyDescent="0.25">
      <c r="B46" s="77" t="s">
        <v>92</v>
      </c>
      <c r="C46" s="78">
        <v>1.0463546354635462E-2</v>
      </c>
      <c r="D46" s="79">
        <v>0.10176062908468797</v>
      </c>
      <c r="E46" s="80">
        <v>8888</v>
      </c>
      <c r="F46" s="81">
        <v>0</v>
      </c>
      <c r="G46" s="67"/>
      <c r="H46" s="77" t="s">
        <v>92</v>
      </c>
      <c r="I46" s="97">
        <v>6.2184096123047428E-3</v>
      </c>
      <c r="J46" s="67"/>
      <c r="K46" s="2">
        <f t="shared" si="2"/>
        <v>6.0468798693778726E-2</v>
      </c>
      <c r="L46" s="2">
        <f t="shared" si="3"/>
        <v>-6.394085592406391E-4</v>
      </c>
    </row>
    <row r="47" spans="2:12" x14ac:dyDescent="0.25">
      <c r="B47" s="77" t="s">
        <v>93</v>
      </c>
      <c r="C47" s="78">
        <v>0.12950045004500452</v>
      </c>
      <c r="D47" s="79">
        <v>0.33577189923080769</v>
      </c>
      <c r="E47" s="80">
        <v>8888</v>
      </c>
      <c r="F47" s="81">
        <v>0</v>
      </c>
      <c r="G47" s="67"/>
      <c r="H47" s="77" t="s">
        <v>93</v>
      </c>
      <c r="I47" s="97">
        <v>9.1659994185473895E-2</v>
      </c>
      <c r="J47" s="67"/>
      <c r="K47" s="2">
        <f t="shared" si="2"/>
        <v>0.23763151076703221</v>
      </c>
      <c r="L47" s="2">
        <f t="shared" si="3"/>
        <v>-3.5351411256669782E-2</v>
      </c>
    </row>
    <row r="48" spans="2:12" x14ac:dyDescent="0.25">
      <c r="B48" s="77" t="s">
        <v>94</v>
      </c>
      <c r="C48" s="78">
        <v>0.34878487848784878</v>
      </c>
      <c r="D48" s="79">
        <v>0.47661257330318679</v>
      </c>
      <c r="E48" s="80">
        <v>8888</v>
      </c>
      <c r="F48" s="81">
        <v>0</v>
      </c>
      <c r="G48" s="67"/>
      <c r="H48" s="77" t="s">
        <v>94</v>
      </c>
      <c r="I48" s="97">
        <v>6.5126141180421357E-2</v>
      </c>
      <c r="J48" s="67"/>
      <c r="K48" s="2">
        <f t="shared" si="2"/>
        <v>8.8984492474659685E-2</v>
      </c>
      <c r="L48" s="2">
        <f t="shared" si="3"/>
        <v>-4.7659282424230301E-2</v>
      </c>
    </row>
    <row r="49" spans="2:12" x14ac:dyDescent="0.25">
      <c r="B49" s="77" t="s">
        <v>95</v>
      </c>
      <c r="C49" s="78">
        <v>8.6746174617461744E-2</v>
      </c>
      <c r="D49" s="79">
        <v>0.2814785783936532</v>
      </c>
      <c r="E49" s="80">
        <v>8888</v>
      </c>
      <c r="F49" s="81">
        <v>0</v>
      </c>
      <c r="G49" s="67"/>
      <c r="H49" s="77" t="s">
        <v>95</v>
      </c>
      <c r="I49" s="97">
        <v>9.3307090422112549E-2</v>
      </c>
      <c r="J49" s="67"/>
      <c r="K49" s="2">
        <f t="shared" si="2"/>
        <v>0.30273372044723273</v>
      </c>
      <c r="L49" s="2">
        <f t="shared" si="3"/>
        <v>-2.8755414372898414E-2</v>
      </c>
    </row>
    <row r="50" spans="2:12" x14ac:dyDescent="0.25">
      <c r="B50" s="77" t="s">
        <v>96</v>
      </c>
      <c r="C50" s="78">
        <v>0.65807830783078314</v>
      </c>
      <c r="D50" s="79">
        <v>0.4743801932407547</v>
      </c>
      <c r="E50" s="80">
        <v>8888</v>
      </c>
      <c r="F50" s="81">
        <v>0</v>
      </c>
      <c r="G50" s="67"/>
      <c r="H50" s="77" t="s">
        <v>96</v>
      </c>
      <c r="I50" s="97">
        <v>5.7363080153775892E-2</v>
      </c>
      <c r="J50" s="67"/>
      <c r="K50" s="2">
        <f t="shared" si="2"/>
        <v>4.1345911388554223E-2</v>
      </c>
      <c r="L50" s="2">
        <f t="shared" si="3"/>
        <v>-7.9576253936049265E-2</v>
      </c>
    </row>
    <row r="51" spans="2:12" x14ac:dyDescent="0.25">
      <c r="B51" s="77" t="s">
        <v>97</v>
      </c>
      <c r="C51" s="78">
        <v>6.1881188118811875E-3</v>
      </c>
      <c r="D51" s="79">
        <v>7.8425238284153445E-2</v>
      </c>
      <c r="E51" s="80">
        <v>8888</v>
      </c>
      <c r="F51" s="81">
        <v>0</v>
      </c>
      <c r="G51" s="67"/>
      <c r="H51" s="77" t="s">
        <v>97</v>
      </c>
      <c r="I51" s="97">
        <v>1.0879186470268252E-2</v>
      </c>
      <c r="J51" s="67"/>
      <c r="K51" s="2">
        <f t="shared" si="2"/>
        <v>0.13786205829097573</v>
      </c>
      <c r="L51" s="2">
        <f t="shared" si="3"/>
        <v>-8.5841879384169172E-4</v>
      </c>
    </row>
    <row r="52" spans="2:12" x14ac:dyDescent="0.25">
      <c r="B52" s="77" t="s">
        <v>98</v>
      </c>
      <c r="C52" s="78">
        <v>3.094059405940594E-2</v>
      </c>
      <c r="D52" s="79">
        <v>0.17316653121746217</v>
      </c>
      <c r="E52" s="80">
        <v>8888</v>
      </c>
      <c r="F52" s="81">
        <v>0</v>
      </c>
      <c r="G52" s="67"/>
      <c r="H52" s="77" t="s">
        <v>98</v>
      </c>
      <c r="I52" s="97">
        <v>7.7291633397696943E-2</v>
      </c>
      <c r="J52" s="67"/>
      <c r="K52" s="2">
        <f t="shared" si="2"/>
        <v>0.43253268294951797</v>
      </c>
      <c r="L52" s="2">
        <f t="shared" si="3"/>
        <v>-1.3810111205284737E-2</v>
      </c>
    </row>
    <row r="53" spans="2:12" x14ac:dyDescent="0.25">
      <c r="B53" s="77" t="s">
        <v>99</v>
      </c>
      <c r="C53" s="78">
        <v>1.8564356435643563E-2</v>
      </c>
      <c r="D53" s="79">
        <v>0.13498804117423074</v>
      </c>
      <c r="E53" s="80">
        <v>8888</v>
      </c>
      <c r="F53" s="81">
        <v>0</v>
      </c>
      <c r="G53" s="67"/>
      <c r="H53" s="77" t="s">
        <v>99</v>
      </c>
      <c r="I53" s="97">
        <v>6.5456209105123328E-2</v>
      </c>
      <c r="J53" s="67"/>
      <c r="K53" s="2">
        <f t="shared" si="2"/>
        <v>0.47590183655938134</v>
      </c>
      <c r="L53" s="2">
        <f t="shared" si="3"/>
        <v>-9.001926290530541E-3</v>
      </c>
    </row>
    <row r="54" spans="2:12" x14ac:dyDescent="0.25">
      <c r="B54" s="77" t="s">
        <v>100</v>
      </c>
      <c r="C54" s="78">
        <v>9.6872187218721872E-2</v>
      </c>
      <c r="D54" s="79">
        <v>0.29580028913166179</v>
      </c>
      <c r="E54" s="80">
        <v>8888</v>
      </c>
      <c r="F54" s="81">
        <v>0</v>
      </c>
      <c r="G54" s="67"/>
      <c r="H54" s="77" t="s">
        <v>100</v>
      </c>
      <c r="I54" s="97">
        <v>7.2851549476062039E-2</v>
      </c>
      <c r="J54" s="67"/>
      <c r="K54" s="2">
        <f t="shared" si="2"/>
        <v>0.22242797912465093</v>
      </c>
      <c r="L54" s="2">
        <f t="shared" si="3"/>
        <v>-2.3858289526139838E-2</v>
      </c>
    </row>
    <row r="55" spans="2:12" x14ac:dyDescent="0.25">
      <c r="B55" s="77" t="s">
        <v>101</v>
      </c>
      <c r="C55" s="78">
        <v>3.2965796579657966E-2</v>
      </c>
      <c r="D55" s="79">
        <v>0.17855710568678607</v>
      </c>
      <c r="E55" s="80">
        <v>8888</v>
      </c>
      <c r="F55" s="81">
        <v>0</v>
      </c>
      <c r="G55" s="67"/>
      <c r="H55" s="77" t="s">
        <v>101</v>
      </c>
      <c r="I55" s="97">
        <v>7.3958824741703136E-2</v>
      </c>
      <c r="J55" s="67"/>
      <c r="K55" s="2">
        <f t="shared" si="2"/>
        <v>0.40054812097735742</v>
      </c>
      <c r="L55" s="2">
        <f t="shared" si="3"/>
        <v>-1.3654520005394499E-2</v>
      </c>
    </row>
    <row r="56" spans="2:12" x14ac:dyDescent="0.25">
      <c r="B56" s="77" t="s">
        <v>102</v>
      </c>
      <c r="C56" s="78">
        <v>0.70747074707470747</v>
      </c>
      <c r="D56" s="79">
        <v>0.45494964182245257</v>
      </c>
      <c r="E56" s="80">
        <v>8888</v>
      </c>
      <c r="F56" s="81">
        <v>0</v>
      </c>
      <c r="G56" s="67"/>
      <c r="H56" s="77" t="s">
        <v>102</v>
      </c>
      <c r="I56" s="97">
        <v>-8.9798754506089807E-3</v>
      </c>
      <c r="J56" s="67"/>
      <c r="K56" s="2">
        <f t="shared" si="2"/>
        <v>-5.7739934609157854E-3</v>
      </c>
      <c r="L56" s="2">
        <f t="shared" si="3"/>
        <v>1.3964181108553252E-2</v>
      </c>
    </row>
    <row r="57" spans="2:12" x14ac:dyDescent="0.25">
      <c r="B57" s="77" t="s">
        <v>103</v>
      </c>
      <c r="C57" s="78">
        <v>0.15909090909090909</v>
      </c>
      <c r="D57" s="79">
        <v>0.36578141737380304</v>
      </c>
      <c r="E57" s="80">
        <v>8888</v>
      </c>
      <c r="F57" s="81">
        <v>0</v>
      </c>
      <c r="G57" s="67"/>
      <c r="H57" s="77" t="s">
        <v>103</v>
      </c>
      <c r="I57" s="97">
        <v>4.4609245729646883E-2</v>
      </c>
      <c r="J57" s="67"/>
      <c r="K57" s="2">
        <f t="shared" si="2"/>
        <v>0.10255392562581341</v>
      </c>
      <c r="L57" s="2">
        <f t="shared" si="3"/>
        <v>-1.9402094037316048E-2</v>
      </c>
    </row>
    <row r="58" spans="2:12" x14ac:dyDescent="0.25">
      <c r="B58" s="77" t="s">
        <v>104</v>
      </c>
      <c r="C58" s="78">
        <v>0.11318631863186318</v>
      </c>
      <c r="D58" s="79">
        <v>0.31683824029593316</v>
      </c>
      <c r="E58" s="80">
        <v>8888</v>
      </c>
      <c r="F58" s="81">
        <v>0</v>
      </c>
      <c r="G58" s="67"/>
      <c r="H58" s="77" t="s">
        <v>104</v>
      </c>
      <c r="I58" s="97">
        <v>5.6785592298609217E-2</v>
      </c>
      <c r="J58" s="67"/>
      <c r="K58" s="2">
        <f t="shared" si="2"/>
        <v>0.15893990607940559</v>
      </c>
      <c r="L58" s="2">
        <f t="shared" si="3"/>
        <v>-2.0285910367404469E-2</v>
      </c>
    </row>
    <row r="59" spans="2:12" x14ac:dyDescent="0.25">
      <c r="B59" s="77" t="s">
        <v>105</v>
      </c>
      <c r="C59" s="78">
        <v>3.9041404140414036E-2</v>
      </c>
      <c r="D59" s="79">
        <v>0.19370439974919182</v>
      </c>
      <c r="E59" s="80">
        <v>8888</v>
      </c>
      <c r="F59" s="81">
        <v>0</v>
      </c>
      <c r="G59" s="67"/>
      <c r="H59" s="77" t="s">
        <v>105</v>
      </c>
      <c r="I59" s="97">
        <v>3.6178641285419415E-2</v>
      </c>
      <c r="J59" s="67"/>
      <c r="K59" s="2">
        <f t="shared" si="2"/>
        <v>0.17948057129708711</v>
      </c>
      <c r="L59" s="2">
        <f t="shared" si="3"/>
        <v>-7.2918578901872404E-3</v>
      </c>
    </row>
    <row r="60" spans="2:12" x14ac:dyDescent="0.25">
      <c r="B60" s="77" t="s">
        <v>106</v>
      </c>
      <c r="C60" s="78">
        <v>8.7871287128712866E-2</v>
      </c>
      <c r="D60" s="79">
        <v>0.28312354690135205</v>
      </c>
      <c r="E60" s="80">
        <v>8888</v>
      </c>
      <c r="F60" s="81">
        <v>0</v>
      </c>
      <c r="G60" s="67"/>
      <c r="H60" s="77" t="s">
        <v>106</v>
      </c>
      <c r="I60" s="97">
        <v>5.316082159004485E-2</v>
      </c>
      <c r="J60" s="67"/>
      <c r="K60" s="2">
        <f t="shared" si="2"/>
        <v>0.17126626274219009</v>
      </c>
      <c r="L60" s="2">
        <f t="shared" si="3"/>
        <v>-1.6499192204471502E-2</v>
      </c>
    </row>
    <row r="61" spans="2:12" x14ac:dyDescent="0.25">
      <c r="B61" s="77" t="s">
        <v>107</v>
      </c>
      <c r="C61" s="78">
        <v>1.6764176417641764E-2</v>
      </c>
      <c r="D61" s="79">
        <v>0.12839389998722467</v>
      </c>
      <c r="E61" s="80">
        <v>8888</v>
      </c>
      <c r="F61" s="81">
        <v>0</v>
      </c>
      <c r="G61" s="67"/>
      <c r="H61" s="77" t="s">
        <v>107</v>
      </c>
      <c r="I61" s="97">
        <v>6.3429725240439994E-2</v>
      </c>
      <c r="J61" s="67"/>
      <c r="K61" s="2">
        <f t="shared" si="2"/>
        <v>0.4857425324925268</v>
      </c>
      <c r="L61" s="2">
        <f t="shared" si="3"/>
        <v>-8.2819129581630027E-3</v>
      </c>
    </row>
    <row r="62" spans="2:12" x14ac:dyDescent="0.25">
      <c r="B62" s="77" t="s">
        <v>108</v>
      </c>
      <c r="C62" s="78">
        <v>5.4005400540054005E-3</v>
      </c>
      <c r="D62" s="79">
        <v>7.3293783018530165E-2</v>
      </c>
      <c r="E62" s="80">
        <v>8888</v>
      </c>
      <c r="F62" s="81">
        <v>0</v>
      </c>
      <c r="G62" s="67"/>
      <c r="H62" s="77" t="s">
        <v>108</v>
      </c>
      <c r="I62" s="97">
        <v>1.0045577465616044E-2</v>
      </c>
      <c r="J62" s="67"/>
      <c r="K62" s="2">
        <f t="shared" si="2"/>
        <v>0.13631887331591766</v>
      </c>
      <c r="L62" s="2">
        <f t="shared" si="3"/>
        <v>-7.4019297728100078E-4</v>
      </c>
    </row>
    <row r="63" spans="2:12" x14ac:dyDescent="0.25">
      <c r="B63" s="77" t="s">
        <v>109</v>
      </c>
      <c r="C63" s="78">
        <v>1.9126912691269126E-3</v>
      </c>
      <c r="D63" s="79">
        <v>4.369493898705494E-2</v>
      </c>
      <c r="E63" s="80">
        <v>8888</v>
      </c>
      <c r="F63" s="81">
        <v>0</v>
      </c>
      <c r="G63" s="67"/>
      <c r="H63" s="77" t="s">
        <v>109</v>
      </c>
      <c r="I63" s="97">
        <v>1.3724038982323711E-2</v>
      </c>
      <c r="J63" s="67"/>
      <c r="K63" s="2">
        <f t="shared" si="2"/>
        <v>0.31348685798241227</v>
      </c>
      <c r="L63" s="2">
        <f t="shared" si="3"/>
        <v>-6.0075263056036626E-4</v>
      </c>
    </row>
    <row r="64" spans="2:12" x14ac:dyDescent="0.25">
      <c r="B64" s="77" t="s">
        <v>110</v>
      </c>
      <c r="C64" s="78">
        <v>3.4878487848784877E-3</v>
      </c>
      <c r="D64" s="79">
        <v>5.8958246185384262E-2</v>
      </c>
      <c r="E64" s="80">
        <v>8888</v>
      </c>
      <c r="F64" s="81">
        <v>0</v>
      </c>
      <c r="G64" s="67"/>
      <c r="H64" s="77" t="s">
        <v>110</v>
      </c>
      <c r="I64" s="97">
        <v>4.3715323888021363E-3</v>
      </c>
      <c r="J64" s="67"/>
      <c r="K64" s="2">
        <f t="shared" si="2"/>
        <v>7.3887631107176971E-2</v>
      </c>
      <c r="L64" s="2">
        <f t="shared" si="3"/>
        <v>-2.5861088001834546E-4</v>
      </c>
    </row>
    <row r="65" spans="2:12" x14ac:dyDescent="0.25">
      <c r="B65" s="77" t="s">
        <v>111</v>
      </c>
      <c r="C65" s="78">
        <v>0.11228622862286228</v>
      </c>
      <c r="D65" s="79">
        <v>0.31573604109523989</v>
      </c>
      <c r="E65" s="80">
        <v>8888</v>
      </c>
      <c r="F65" s="81">
        <v>0</v>
      </c>
      <c r="G65" s="67"/>
      <c r="H65" s="77" t="s">
        <v>111</v>
      </c>
      <c r="I65" s="97">
        <v>7.8892242709266411E-2</v>
      </c>
      <c r="J65" s="67"/>
      <c r="K65" s="2">
        <f t="shared" si="2"/>
        <v>0.22181101044057913</v>
      </c>
      <c r="L65" s="2">
        <f t="shared" si="3"/>
        <v>-2.8056703221761466E-2</v>
      </c>
    </row>
    <row r="66" spans="2:12" x14ac:dyDescent="0.25">
      <c r="B66" s="77" t="s">
        <v>112</v>
      </c>
      <c r="C66" s="78">
        <v>0.54837983798379841</v>
      </c>
      <c r="D66" s="79">
        <v>0.49768188522392559</v>
      </c>
      <c r="E66" s="80">
        <v>8888</v>
      </c>
      <c r="F66" s="81">
        <v>0</v>
      </c>
      <c r="G66" s="67"/>
      <c r="H66" s="77" t="s">
        <v>112</v>
      </c>
      <c r="I66" s="97">
        <v>-8.9131458324799892E-2</v>
      </c>
      <c r="J66" s="67"/>
      <c r="K66" s="2">
        <f t="shared" si="0"/>
        <v>-8.0882115352209114E-2</v>
      </c>
      <c r="L66" s="2">
        <f t="shared" si="1"/>
        <v>9.8211118641421846E-2</v>
      </c>
    </row>
    <row r="67" spans="2:12" x14ac:dyDescent="0.25">
      <c r="B67" s="77" t="s">
        <v>113</v>
      </c>
      <c r="C67" s="78">
        <v>9.0009000900089994E-3</v>
      </c>
      <c r="D67" s="79">
        <v>9.4450450437263314E-2</v>
      </c>
      <c r="E67" s="80">
        <v>8888</v>
      </c>
      <c r="F67" s="81">
        <v>0</v>
      </c>
      <c r="G67" s="67"/>
      <c r="H67" s="77" t="s">
        <v>113</v>
      </c>
      <c r="I67" s="97">
        <v>-5.2557177835856079E-3</v>
      </c>
      <c r="J67" s="67"/>
      <c r="K67" s="2">
        <f t="shared" si="0"/>
        <v>-5.5144380665223459E-2</v>
      </c>
      <c r="L67" s="2">
        <f t="shared" si="1"/>
        <v>5.008572267504401E-4</v>
      </c>
    </row>
    <row r="68" spans="2:12" ht="23" x14ac:dyDescent="0.25">
      <c r="B68" s="77" t="s">
        <v>114</v>
      </c>
      <c r="C68" s="78">
        <v>1.6876687668766878E-3</v>
      </c>
      <c r="D68" s="79">
        <v>4.1048874815361222E-2</v>
      </c>
      <c r="E68" s="80">
        <v>8888</v>
      </c>
      <c r="F68" s="81">
        <v>0</v>
      </c>
      <c r="G68" s="67"/>
      <c r="H68" s="77" t="s">
        <v>114</v>
      </c>
      <c r="I68" s="97">
        <v>3.4788002161856416E-3</v>
      </c>
      <c r="J68" s="67"/>
      <c r="K68" s="2">
        <f t="shared" si="0"/>
        <v>8.4604734461928524E-2</v>
      </c>
      <c r="L68" s="2">
        <f t="shared" si="1"/>
        <v>-1.430261486452077E-4</v>
      </c>
    </row>
    <row r="69" spans="2:12" ht="23" x14ac:dyDescent="0.25">
      <c r="B69" s="77" t="s">
        <v>115</v>
      </c>
      <c r="C69" s="78">
        <v>2.3627362736273628E-3</v>
      </c>
      <c r="D69" s="79">
        <v>4.8553259283886804E-2</v>
      </c>
      <c r="E69" s="80">
        <v>8888</v>
      </c>
      <c r="F69" s="81">
        <v>0</v>
      </c>
      <c r="G69" s="67"/>
      <c r="H69" s="77" t="s">
        <v>115</v>
      </c>
      <c r="I69" s="97">
        <v>8.4367769983616377E-4</v>
      </c>
      <c r="J69" s="67"/>
      <c r="K69" s="2">
        <f t="shared" si="0"/>
        <v>1.7335279327186943E-2</v>
      </c>
      <c r="L69" s="2">
        <f t="shared" si="1"/>
        <v>-4.1055697064500481E-5</v>
      </c>
    </row>
    <row r="70" spans="2:12" ht="23" x14ac:dyDescent="0.25">
      <c r="B70" s="77" t="s">
        <v>116</v>
      </c>
      <c r="C70" s="78">
        <v>0.41797929792979299</v>
      </c>
      <c r="D70" s="79">
        <v>0.49325447632726371</v>
      </c>
      <c r="E70" s="80">
        <v>8888</v>
      </c>
      <c r="F70" s="81">
        <v>0</v>
      </c>
      <c r="G70" s="67"/>
      <c r="H70" s="77" t="s">
        <v>116</v>
      </c>
      <c r="I70" s="97">
        <v>7.571737933005758E-2</v>
      </c>
      <c r="J70" s="67"/>
      <c r="K70" s="2">
        <f t="shared" si="0"/>
        <v>8.9343501968256675E-2</v>
      </c>
      <c r="L70" s="2">
        <f t="shared" si="1"/>
        <v>-6.4162209513256047E-2</v>
      </c>
    </row>
    <row r="71" spans="2:12" ht="23" x14ac:dyDescent="0.25">
      <c r="B71" s="77" t="s">
        <v>117</v>
      </c>
      <c r="C71" s="78">
        <v>2.0477047704770476E-2</v>
      </c>
      <c r="D71" s="79">
        <v>0.14163331245587943</v>
      </c>
      <c r="E71" s="80">
        <v>8888</v>
      </c>
      <c r="F71" s="81">
        <v>0</v>
      </c>
      <c r="G71" s="67"/>
      <c r="H71" s="77" t="s">
        <v>117</v>
      </c>
      <c r="I71" s="97">
        <v>5.1730655443600733E-2</v>
      </c>
      <c r="J71" s="67"/>
      <c r="K71" s="2">
        <f t="shared" si="0"/>
        <v>0.35776445149560315</v>
      </c>
      <c r="L71" s="2">
        <f t="shared" si="1"/>
        <v>-7.4791098291063359E-3</v>
      </c>
    </row>
    <row r="72" spans="2:12" x14ac:dyDescent="0.25">
      <c r="B72" s="77" t="s">
        <v>118</v>
      </c>
      <c r="C72" s="78">
        <v>1.1251125112511251E-4</v>
      </c>
      <c r="D72" s="79">
        <v>1.0607132087661829E-2</v>
      </c>
      <c r="E72" s="80">
        <v>8888</v>
      </c>
      <c r="F72" s="81">
        <v>0</v>
      </c>
      <c r="G72" s="67"/>
      <c r="H72" s="77" t="s">
        <v>118</v>
      </c>
      <c r="I72" s="97">
        <v>-2.7975414142240141E-4</v>
      </c>
      <c r="J72" s="67"/>
      <c r="K72" s="2">
        <f t="shared" ref="K72:K120" si="4">((1-C72)/D72)*I72</f>
        <v>-2.6371187199536694E-2</v>
      </c>
      <c r="L72" s="2">
        <f t="shared" ref="L72:L120" si="5">((0-C72)/D72)*I72</f>
        <v>2.967389130138032E-6</v>
      </c>
    </row>
    <row r="73" spans="2:12" x14ac:dyDescent="0.25">
      <c r="B73" s="77" t="s">
        <v>119</v>
      </c>
      <c r="C73" s="78">
        <v>1.2376237623762376E-3</v>
      </c>
      <c r="D73" s="79">
        <v>3.5160078778513335E-2</v>
      </c>
      <c r="E73" s="80">
        <v>8888</v>
      </c>
      <c r="F73" s="81">
        <v>0</v>
      </c>
      <c r="G73" s="67"/>
      <c r="H73" s="77" t="s">
        <v>119</v>
      </c>
      <c r="I73" s="97">
        <v>-2.7496255910427082E-3</v>
      </c>
      <c r="J73" s="67"/>
      <c r="K73" s="2">
        <f t="shared" si="4"/>
        <v>-7.8106269510176393E-2</v>
      </c>
      <c r="L73" s="2">
        <f t="shared" si="5"/>
        <v>9.6785959739995527E-5</v>
      </c>
    </row>
    <row r="74" spans="2:12" ht="23" x14ac:dyDescent="0.25">
      <c r="B74" s="77" t="s">
        <v>120</v>
      </c>
      <c r="C74" s="78">
        <v>9.3271827182718273E-2</v>
      </c>
      <c r="D74" s="79">
        <v>0.29082934829674506</v>
      </c>
      <c r="E74" s="80">
        <v>8888</v>
      </c>
      <c r="F74" s="81">
        <v>0</v>
      </c>
      <c r="G74" s="67"/>
      <c r="H74" s="77" t="s">
        <v>120</v>
      </c>
      <c r="I74" s="97">
        <v>-3.2980083321117536E-2</v>
      </c>
      <c r="J74" s="67"/>
      <c r="K74" s="2">
        <f t="shared" si="4"/>
        <v>-0.10282308461732813</v>
      </c>
      <c r="L74" s="2">
        <f t="shared" si="5"/>
        <v>1.0577036499288376E-2</v>
      </c>
    </row>
    <row r="75" spans="2:12" ht="23" x14ac:dyDescent="0.25">
      <c r="B75" s="77" t="s">
        <v>121</v>
      </c>
      <c r="C75" s="78">
        <v>9.9009900990098994E-3</v>
      </c>
      <c r="D75" s="79">
        <v>9.9015471324067114E-2</v>
      </c>
      <c r="E75" s="80">
        <v>8888</v>
      </c>
      <c r="F75" s="81">
        <v>0</v>
      </c>
      <c r="G75" s="67"/>
      <c r="H75" s="77" t="s">
        <v>121</v>
      </c>
      <c r="I75" s="97">
        <v>-9.4101223441490859E-3</v>
      </c>
      <c r="J75" s="67"/>
      <c r="K75" s="2">
        <f t="shared" si="4"/>
        <v>-9.4095929569388184E-2</v>
      </c>
      <c r="L75" s="2">
        <f t="shared" si="5"/>
        <v>9.409592956938816E-4</v>
      </c>
    </row>
    <row r="76" spans="2:12" ht="23" x14ac:dyDescent="0.25">
      <c r="B76" s="77" t="s">
        <v>122</v>
      </c>
      <c r="C76" s="78">
        <v>1.8001800180018001E-3</v>
      </c>
      <c r="D76" s="79">
        <v>4.2392706549014843E-2</v>
      </c>
      <c r="E76" s="80">
        <v>8888</v>
      </c>
      <c r="F76" s="81">
        <v>0</v>
      </c>
      <c r="G76" s="67"/>
      <c r="H76" s="77" t="s">
        <v>122</v>
      </c>
      <c r="I76" s="97">
        <v>-5.7117998054324523E-4</v>
      </c>
      <c r="J76" s="67"/>
      <c r="K76" s="2">
        <f t="shared" si="4"/>
        <v>-1.3449288808591964E-2</v>
      </c>
      <c r="L76" s="2">
        <f t="shared" si="5"/>
        <v>2.4254803983033301E-5</v>
      </c>
    </row>
    <row r="77" spans="2:12" x14ac:dyDescent="0.25">
      <c r="B77" s="77" t="s">
        <v>123</v>
      </c>
      <c r="C77" s="78">
        <v>2.7002700270027002E-2</v>
      </c>
      <c r="D77" s="79">
        <v>0.16210031107701356</v>
      </c>
      <c r="E77" s="80">
        <v>8888</v>
      </c>
      <c r="F77" s="81">
        <v>0</v>
      </c>
      <c r="G77" s="67"/>
      <c r="H77" s="77" t="s">
        <v>123</v>
      </c>
      <c r="I77" s="97">
        <v>-1.1574516787453562E-2</v>
      </c>
      <c r="J77" s="67"/>
      <c r="K77" s="2">
        <f t="shared" si="4"/>
        <v>-6.9475336012902622E-2</v>
      </c>
      <c r="L77" s="2">
        <f t="shared" si="5"/>
        <v>1.9280851807466038E-3</v>
      </c>
    </row>
    <row r="78" spans="2:12" x14ac:dyDescent="0.25">
      <c r="B78" s="77" t="s">
        <v>124</v>
      </c>
      <c r="C78" s="78">
        <v>0.8011926192619262</v>
      </c>
      <c r="D78" s="79">
        <v>0.39912520497832965</v>
      </c>
      <c r="E78" s="80">
        <v>8888</v>
      </c>
      <c r="F78" s="81">
        <v>0</v>
      </c>
      <c r="G78" s="67"/>
      <c r="H78" s="77" t="s">
        <v>124</v>
      </c>
      <c r="I78" s="97">
        <v>-2.0142776380501735E-2</v>
      </c>
      <c r="J78" s="67"/>
      <c r="K78" s="2">
        <f t="shared" si="4"/>
        <v>-1.0033274178256201E-2</v>
      </c>
      <c r="L78" s="2">
        <f t="shared" si="5"/>
        <v>4.0434038156967979E-2</v>
      </c>
    </row>
    <row r="79" spans="2:12" ht="23" x14ac:dyDescent="0.25">
      <c r="B79" s="77" t="s">
        <v>125</v>
      </c>
      <c r="C79" s="78">
        <v>4.2754275427542756E-3</v>
      </c>
      <c r="D79" s="79">
        <v>6.5250496496614088E-2</v>
      </c>
      <c r="E79" s="80">
        <v>8888</v>
      </c>
      <c r="F79" s="81">
        <v>0</v>
      </c>
      <c r="G79" s="67"/>
      <c r="H79" s="77" t="s">
        <v>125</v>
      </c>
      <c r="I79" s="97">
        <v>1.3399567360603364E-3</v>
      </c>
      <c r="J79" s="67"/>
      <c r="K79" s="2">
        <f t="shared" si="4"/>
        <v>2.0447780779631605E-2</v>
      </c>
      <c r="L79" s="2">
        <f t="shared" si="5"/>
        <v>-8.7798380748700677E-5</v>
      </c>
    </row>
    <row r="80" spans="2:12" x14ac:dyDescent="0.25">
      <c r="B80" s="77" t="s">
        <v>126</v>
      </c>
      <c r="C80" s="78">
        <v>6.0756075607560758E-2</v>
      </c>
      <c r="D80" s="79">
        <v>0.23889578488537147</v>
      </c>
      <c r="E80" s="80">
        <v>8888</v>
      </c>
      <c r="F80" s="81">
        <v>0</v>
      </c>
      <c r="G80" s="67"/>
      <c r="H80" s="77" t="s">
        <v>126</v>
      </c>
      <c r="I80" s="97">
        <v>8.5903322198787324E-2</v>
      </c>
      <c r="J80" s="67"/>
      <c r="K80" s="2">
        <f t="shared" si="4"/>
        <v>0.337737953388552</v>
      </c>
      <c r="L80" s="2">
        <f t="shared" si="5"/>
        <v>-2.1846968714640404E-2</v>
      </c>
    </row>
    <row r="81" spans="2:12" x14ac:dyDescent="0.25">
      <c r="B81" s="77" t="s">
        <v>127</v>
      </c>
      <c r="C81" s="78">
        <v>5.6255625562556246E-4</v>
      </c>
      <c r="D81" s="79">
        <v>2.3712930048913661E-2</v>
      </c>
      <c r="E81" s="80">
        <v>8888</v>
      </c>
      <c r="F81" s="81">
        <v>0</v>
      </c>
      <c r="G81" s="67"/>
      <c r="H81" s="77" t="s">
        <v>127</v>
      </c>
      <c r="I81" s="97">
        <v>-2.0848180198337874E-3</v>
      </c>
      <c r="J81" s="67"/>
      <c r="K81" s="2">
        <f t="shared" si="4"/>
        <v>-8.7869579512817111E-2</v>
      </c>
      <c r="L81" s="2">
        <f t="shared" si="5"/>
        <v>4.945940533199206E-5</v>
      </c>
    </row>
    <row r="82" spans="2:12" x14ac:dyDescent="0.25">
      <c r="B82" s="77" t="s">
        <v>128</v>
      </c>
      <c r="C82" s="78">
        <v>4.0504050405040506E-3</v>
      </c>
      <c r="D82" s="79">
        <v>6.3517345511969012E-2</v>
      </c>
      <c r="E82" s="80">
        <v>8888</v>
      </c>
      <c r="F82" s="81">
        <v>0</v>
      </c>
      <c r="G82" s="67"/>
      <c r="H82" s="77" t="s">
        <v>128</v>
      </c>
      <c r="I82" s="97">
        <v>-4.2596458385676097E-3</v>
      </c>
      <c r="J82" s="67"/>
      <c r="K82" s="2">
        <f t="shared" si="4"/>
        <v>-6.6791086960535692E-2</v>
      </c>
      <c r="L82" s="2">
        <f t="shared" si="5"/>
        <v>2.7163117155211083E-4</v>
      </c>
    </row>
    <row r="83" spans="2:12" ht="23" x14ac:dyDescent="0.25">
      <c r="B83" s="77" t="s">
        <v>129</v>
      </c>
      <c r="C83" s="78">
        <v>0.15684068406840684</v>
      </c>
      <c r="D83" s="79">
        <v>0.36367095600400989</v>
      </c>
      <c r="E83" s="80">
        <v>8888</v>
      </c>
      <c r="F83" s="81">
        <v>0</v>
      </c>
      <c r="G83" s="67"/>
      <c r="H83" s="77" t="s">
        <v>129</v>
      </c>
      <c r="I83" s="97">
        <v>-3.7263428119569487E-2</v>
      </c>
      <c r="J83" s="67"/>
      <c r="K83" s="2">
        <f t="shared" si="4"/>
        <v>-8.6394049466561942E-2</v>
      </c>
      <c r="L83" s="2">
        <f t="shared" si="5"/>
        <v>1.6070630498583847E-2</v>
      </c>
    </row>
    <row r="84" spans="2:12" x14ac:dyDescent="0.25">
      <c r="B84" s="77" t="s">
        <v>130</v>
      </c>
      <c r="C84" s="78">
        <v>5.6368136813681372E-2</v>
      </c>
      <c r="D84" s="79">
        <v>0.23064421778860786</v>
      </c>
      <c r="E84" s="80">
        <v>8888</v>
      </c>
      <c r="F84" s="81">
        <v>0</v>
      </c>
      <c r="G84" s="67"/>
      <c r="H84" s="77" t="s">
        <v>130</v>
      </c>
      <c r="I84" s="97">
        <v>-1.7981832353830954E-2</v>
      </c>
      <c r="J84" s="67"/>
      <c r="K84" s="2">
        <f t="shared" si="4"/>
        <v>-7.3568850458247362E-2</v>
      </c>
      <c r="L84" s="2">
        <f t="shared" si="5"/>
        <v>4.3946576940004688E-3</v>
      </c>
    </row>
    <row r="85" spans="2:12" ht="23" x14ac:dyDescent="0.25">
      <c r="B85" s="77" t="s">
        <v>131</v>
      </c>
      <c r="C85" s="78">
        <v>0.1134113411341134</v>
      </c>
      <c r="D85" s="79">
        <v>0.31711279227828232</v>
      </c>
      <c r="E85" s="80">
        <v>8888</v>
      </c>
      <c r="F85" s="81">
        <v>0</v>
      </c>
      <c r="G85" s="67"/>
      <c r="H85" s="77" t="s">
        <v>131</v>
      </c>
      <c r="I85" s="97">
        <v>-3.0727737685827494E-2</v>
      </c>
      <c r="J85" s="67"/>
      <c r="K85" s="2">
        <f t="shared" si="4"/>
        <v>-8.5909065822086378E-2</v>
      </c>
      <c r="L85" s="2">
        <f t="shared" si="5"/>
        <v>1.098938303917044E-2</v>
      </c>
    </row>
    <row r="86" spans="2:12" ht="23" x14ac:dyDescent="0.25">
      <c r="B86" s="77" t="s">
        <v>132</v>
      </c>
      <c r="C86" s="78">
        <v>8.584608460846084E-2</v>
      </c>
      <c r="D86" s="79">
        <v>0.280152395764246</v>
      </c>
      <c r="E86" s="80">
        <v>8888</v>
      </c>
      <c r="F86" s="81">
        <v>0</v>
      </c>
      <c r="G86" s="67"/>
      <c r="H86" s="77" t="s">
        <v>132</v>
      </c>
      <c r="I86" s="97">
        <v>-2.2574466445137449E-2</v>
      </c>
      <c r="J86" s="67"/>
      <c r="K86" s="2">
        <f t="shared" si="4"/>
        <v>-7.3661825494661798E-2</v>
      </c>
      <c r="L86" s="2">
        <f t="shared" si="5"/>
        <v>6.9174120433756247E-3</v>
      </c>
    </row>
    <row r="87" spans="2:12" x14ac:dyDescent="0.25">
      <c r="B87" s="77" t="s">
        <v>133</v>
      </c>
      <c r="C87" s="78">
        <v>4.5004500450044997E-4</v>
      </c>
      <c r="D87" s="79">
        <v>2.121068320511903E-2</v>
      </c>
      <c r="E87" s="80">
        <v>8888</v>
      </c>
      <c r="F87" s="81">
        <v>0</v>
      </c>
      <c r="G87" s="67"/>
      <c r="H87" s="77" t="s">
        <v>133</v>
      </c>
      <c r="I87" s="97">
        <v>-2.2462495287382325E-3</v>
      </c>
      <c r="J87" s="67"/>
      <c r="K87" s="2">
        <f t="shared" si="4"/>
        <v>-0.10585413933376234</v>
      </c>
      <c r="L87" s="2">
        <f t="shared" si="5"/>
        <v>4.7660576017002387E-5</v>
      </c>
    </row>
    <row r="88" spans="2:12" ht="23" x14ac:dyDescent="0.25">
      <c r="B88" s="77" t="s">
        <v>134</v>
      </c>
      <c r="C88" s="78">
        <v>1.4063906390639064E-2</v>
      </c>
      <c r="D88" s="79">
        <v>0.11776108524014402</v>
      </c>
      <c r="E88" s="80">
        <v>8888</v>
      </c>
      <c r="F88" s="81">
        <v>0</v>
      </c>
      <c r="G88" s="67"/>
      <c r="H88" s="77" t="s">
        <v>134</v>
      </c>
      <c r="I88" s="97">
        <v>-6.9683199807932189E-3</v>
      </c>
      <c r="J88" s="67"/>
      <c r="K88" s="2">
        <f t="shared" si="4"/>
        <v>-5.8341158854582936E-2</v>
      </c>
      <c r="L88" s="2">
        <f t="shared" si="5"/>
        <v>8.3220870213658181E-4</v>
      </c>
    </row>
    <row r="89" spans="2:12" x14ac:dyDescent="0.25">
      <c r="B89" s="77" t="s">
        <v>135</v>
      </c>
      <c r="C89" s="78">
        <v>3.6003600360036005E-2</v>
      </c>
      <c r="D89" s="79">
        <v>0.18630954491631821</v>
      </c>
      <c r="E89" s="80">
        <v>8888</v>
      </c>
      <c r="F89" s="81">
        <v>0</v>
      </c>
      <c r="G89" s="67"/>
      <c r="H89" s="77" t="s">
        <v>135</v>
      </c>
      <c r="I89" s="97">
        <v>-1.2254809202101823E-2</v>
      </c>
      <c r="J89" s="67"/>
      <c r="K89" s="2">
        <f t="shared" si="4"/>
        <v>-6.3408409667937232E-2</v>
      </c>
      <c r="L89" s="2">
        <f t="shared" si="5"/>
        <v>2.3681945720984963E-3</v>
      </c>
    </row>
    <row r="90" spans="2:12" x14ac:dyDescent="0.25">
      <c r="B90" s="77" t="s">
        <v>136</v>
      </c>
      <c r="C90" s="78">
        <v>0.14300180018001801</v>
      </c>
      <c r="D90" s="79">
        <v>0.35009438068581178</v>
      </c>
      <c r="E90" s="80">
        <v>8888</v>
      </c>
      <c r="F90" s="81">
        <v>0</v>
      </c>
      <c r="G90" s="67"/>
      <c r="H90" s="77" t="s">
        <v>136</v>
      </c>
      <c r="I90" s="97">
        <v>5.1170625920467984E-2</v>
      </c>
      <c r="J90" s="67"/>
      <c r="K90" s="2">
        <f t="shared" si="4"/>
        <v>0.12526089168182986</v>
      </c>
      <c r="L90" s="2">
        <f t="shared" si="5"/>
        <v>-2.0901482647709826E-2</v>
      </c>
    </row>
    <row r="91" spans="2:12" ht="23" x14ac:dyDescent="0.25">
      <c r="B91" s="77" t="s">
        <v>137</v>
      </c>
      <c r="C91" s="78">
        <v>0.16674167416741675</v>
      </c>
      <c r="D91" s="79">
        <v>0.37276604219054893</v>
      </c>
      <c r="E91" s="80">
        <v>8888</v>
      </c>
      <c r="F91" s="81">
        <v>0</v>
      </c>
      <c r="G91" s="67"/>
      <c r="H91" s="77" t="s">
        <v>137</v>
      </c>
      <c r="I91" s="97">
        <v>-7.9091241589519592E-3</v>
      </c>
      <c r="J91" s="67"/>
      <c r="K91" s="2">
        <f t="shared" si="4"/>
        <v>-1.7679570587391447E-2</v>
      </c>
      <c r="L91" s="2">
        <f t="shared" si="5"/>
        <v>3.5378238739554586E-3</v>
      </c>
    </row>
    <row r="92" spans="2:12" ht="23" x14ac:dyDescent="0.25">
      <c r="B92" s="77" t="s">
        <v>138</v>
      </c>
      <c r="C92" s="78">
        <v>0.17427992799279929</v>
      </c>
      <c r="D92" s="79">
        <v>0.37937135844251796</v>
      </c>
      <c r="E92" s="80">
        <v>8888</v>
      </c>
      <c r="F92" s="81">
        <v>0</v>
      </c>
      <c r="G92" s="67"/>
      <c r="H92" s="77" t="s">
        <v>138</v>
      </c>
      <c r="I92" s="97">
        <v>6.4303860107050498E-2</v>
      </c>
      <c r="J92" s="67"/>
      <c r="K92" s="2">
        <f t="shared" si="4"/>
        <v>0.13996045514853991</v>
      </c>
      <c r="L92" s="2">
        <f t="shared" si="5"/>
        <v>-2.954063837376868E-2</v>
      </c>
    </row>
    <row r="93" spans="2:12" ht="23" x14ac:dyDescent="0.25">
      <c r="B93" s="77" t="s">
        <v>139</v>
      </c>
      <c r="C93" s="78">
        <v>4.5342034203420339E-2</v>
      </c>
      <c r="D93" s="79">
        <v>0.20806490540894648</v>
      </c>
      <c r="E93" s="80">
        <v>8888</v>
      </c>
      <c r="F93" s="81">
        <v>0</v>
      </c>
      <c r="G93" s="67"/>
      <c r="H93" s="77" t="s">
        <v>139</v>
      </c>
      <c r="I93" s="97">
        <v>-9.5194435857494254E-3</v>
      </c>
      <c r="J93" s="67"/>
      <c r="K93" s="2">
        <f t="shared" si="4"/>
        <v>-4.3677777524397832E-2</v>
      </c>
      <c r="L93" s="2">
        <f t="shared" si="5"/>
        <v>2.0745013956785302E-3</v>
      </c>
    </row>
    <row r="94" spans="2:12" x14ac:dyDescent="0.25">
      <c r="B94" s="77" t="s">
        <v>140</v>
      </c>
      <c r="C94" s="78">
        <v>3.6003600360036002E-3</v>
      </c>
      <c r="D94" s="79">
        <v>5.9898256331938828E-2</v>
      </c>
      <c r="E94" s="80">
        <v>8888</v>
      </c>
      <c r="F94" s="81">
        <v>0</v>
      </c>
      <c r="G94" s="67"/>
      <c r="H94" s="77" t="s">
        <v>140</v>
      </c>
      <c r="I94" s="97">
        <v>-3.1921436701391895E-3</v>
      </c>
      <c r="J94" s="67"/>
      <c r="K94" s="2">
        <f t="shared" si="4"/>
        <v>-5.3100891385114632E-2</v>
      </c>
      <c r="L94" s="2">
        <f t="shared" si="5"/>
        <v>1.9187313960294356E-4</v>
      </c>
    </row>
    <row r="95" spans="2:12" x14ac:dyDescent="0.25">
      <c r="B95" s="77" t="s">
        <v>141</v>
      </c>
      <c r="C95" s="78">
        <v>0.49009900990099009</v>
      </c>
      <c r="D95" s="79">
        <v>0.49993008545417383</v>
      </c>
      <c r="E95" s="80">
        <v>8888</v>
      </c>
      <c r="F95" s="81">
        <v>0</v>
      </c>
      <c r="G95" s="67"/>
      <c r="H95" s="77" t="s">
        <v>141</v>
      </c>
      <c r="I95" s="97">
        <v>-1.016650697917788E-3</v>
      </c>
      <c r="J95" s="67"/>
      <c r="K95" s="2">
        <f t="shared" si="4"/>
        <v>-1.0369273875209656E-3</v>
      </c>
      <c r="L95" s="2">
        <f t="shared" si="5"/>
        <v>9.9665836276286975E-4</v>
      </c>
    </row>
    <row r="96" spans="2:12" x14ac:dyDescent="0.25">
      <c r="B96" s="77" t="s">
        <v>142</v>
      </c>
      <c r="C96" s="78">
        <v>0.85587308730873091</v>
      </c>
      <c r="D96" s="79">
        <v>0.35123813295657225</v>
      </c>
      <c r="E96" s="80">
        <v>8888</v>
      </c>
      <c r="F96" s="81">
        <v>0</v>
      </c>
      <c r="G96" s="67"/>
      <c r="H96" s="77" t="s">
        <v>142</v>
      </c>
      <c r="I96" s="97">
        <v>-1.5913250379710437E-2</v>
      </c>
      <c r="J96" s="67"/>
      <c r="K96" s="2">
        <f t="shared" si="4"/>
        <v>-6.5298366917193673E-3</v>
      </c>
      <c r="L96" s="2">
        <f t="shared" si="5"/>
        <v>3.877632140039753E-2</v>
      </c>
    </row>
    <row r="97" spans="2:12" ht="23" x14ac:dyDescent="0.25">
      <c r="B97" s="77" t="s">
        <v>143</v>
      </c>
      <c r="C97" s="82">
        <v>2.3680243024302432</v>
      </c>
      <c r="D97" s="83">
        <v>1.5369567762912373</v>
      </c>
      <c r="E97" s="80">
        <v>8888</v>
      </c>
      <c r="F97" s="81">
        <v>0</v>
      </c>
      <c r="G97" s="67"/>
      <c r="H97" s="77" t="s">
        <v>143</v>
      </c>
      <c r="I97" s="97">
        <v>-2.4196048913973367E-2</v>
      </c>
      <c r="J97" s="67"/>
      <c r="K97" s="2">
        <f t="shared" si="4"/>
        <v>2.1536573733049607E-2</v>
      </c>
      <c r="L97" s="2">
        <f t="shared" si="5"/>
        <v>3.7279403516695044E-2</v>
      </c>
    </row>
    <row r="98" spans="2:12" x14ac:dyDescent="0.25">
      <c r="B98" s="77" t="s">
        <v>144</v>
      </c>
      <c r="C98" s="84">
        <v>0.26057605760576058</v>
      </c>
      <c r="D98" s="85">
        <v>0.43897363985246435</v>
      </c>
      <c r="E98" s="80">
        <v>8888</v>
      </c>
      <c r="F98" s="81">
        <v>0</v>
      </c>
      <c r="G98" s="67"/>
      <c r="H98" s="77" t="s">
        <v>144</v>
      </c>
      <c r="I98" s="97">
        <v>-1.3464590652698245E-2</v>
      </c>
      <c r="J98" s="67"/>
      <c r="K98" s="2">
        <f t="shared" si="4"/>
        <v>-2.2680270064710288E-2</v>
      </c>
      <c r="L98" s="2">
        <f t="shared" si="5"/>
        <v>7.9926210392375265E-3</v>
      </c>
    </row>
    <row r="99" spans="2:12" x14ac:dyDescent="0.25">
      <c r="B99" s="77" t="s">
        <v>145</v>
      </c>
      <c r="C99" s="84">
        <v>1.5301530153015301E-2</v>
      </c>
      <c r="D99" s="85">
        <v>0.12275621682840181</v>
      </c>
      <c r="E99" s="80">
        <v>8888</v>
      </c>
      <c r="F99" s="81">
        <v>0</v>
      </c>
      <c r="G99" s="67"/>
      <c r="H99" s="77" t="s">
        <v>145</v>
      </c>
      <c r="I99" s="97">
        <v>8.2366069162280349E-3</v>
      </c>
      <c r="J99" s="67"/>
      <c r="K99" s="2">
        <f t="shared" si="4"/>
        <v>6.6070578229682889E-2</v>
      </c>
      <c r="L99" s="2">
        <f t="shared" si="5"/>
        <v>-1.0266908865672845E-3</v>
      </c>
    </row>
    <row r="100" spans="2:12" x14ac:dyDescent="0.25">
      <c r="B100" s="77" t="s">
        <v>146</v>
      </c>
      <c r="C100" s="84">
        <v>2.0252025202520253E-3</v>
      </c>
      <c r="D100" s="85">
        <v>4.4959187016695414E-2</v>
      </c>
      <c r="E100" s="80">
        <v>8888</v>
      </c>
      <c r="F100" s="81">
        <v>0</v>
      </c>
      <c r="G100" s="67"/>
      <c r="H100" s="77" t="s">
        <v>146</v>
      </c>
      <c r="I100" s="97">
        <v>8.3497513424299775E-3</v>
      </c>
      <c r="J100" s="67"/>
      <c r="K100" s="2">
        <f t="shared" si="4"/>
        <v>0.18534235064956675</v>
      </c>
      <c r="L100" s="2">
        <f t="shared" si="5"/>
        <v>-3.7611750977364168E-4</v>
      </c>
    </row>
    <row r="101" spans="2:12" x14ac:dyDescent="0.25">
      <c r="B101" s="77" t="s">
        <v>147</v>
      </c>
      <c r="C101" s="84">
        <v>0.19093159315931593</v>
      </c>
      <c r="D101" s="85">
        <v>0.39305737776778787</v>
      </c>
      <c r="E101" s="80">
        <v>8888</v>
      </c>
      <c r="F101" s="81">
        <v>0</v>
      </c>
      <c r="G101" s="67"/>
      <c r="H101" s="77" t="s">
        <v>147</v>
      </c>
      <c r="I101" s="97">
        <v>-1.2266061431057263E-2</v>
      </c>
      <c r="J101" s="67"/>
      <c r="K101" s="2">
        <f t="shared" si="4"/>
        <v>-2.5248432777411067E-2</v>
      </c>
      <c r="L101" s="2">
        <f t="shared" si="5"/>
        <v>5.9583632906781512E-3</v>
      </c>
    </row>
    <row r="102" spans="2:12" x14ac:dyDescent="0.25">
      <c r="B102" s="77" t="s">
        <v>148</v>
      </c>
      <c r="C102" s="84">
        <v>2.3627362736273628E-3</v>
      </c>
      <c r="D102" s="85">
        <v>4.8553259283887019E-2</v>
      </c>
      <c r="E102" s="80">
        <v>8888</v>
      </c>
      <c r="F102" s="81">
        <v>0</v>
      </c>
      <c r="G102" s="67"/>
      <c r="H102" s="77" t="s">
        <v>148</v>
      </c>
      <c r="I102" s="97">
        <v>4.2007898930840104E-4</v>
      </c>
      <c r="J102" s="67"/>
      <c r="K102" s="2">
        <f t="shared" si="4"/>
        <v>8.6314793203110911E-3</v>
      </c>
      <c r="L102" s="2">
        <f t="shared" si="5"/>
        <v>-2.0442208833487417E-5</v>
      </c>
    </row>
    <row r="103" spans="2:12" x14ac:dyDescent="0.25">
      <c r="B103" s="77" t="s">
        <v>149</v>
      </c>
      <c r="C103" s="84">
        <v>2.2502250225022501E-4</v>
      </c>
      <c r="D103" s="85">
        <v>1.4999906060976516E-2</v>
      </c>
      <c r="E103" s="80">
        <v>8888</v>
      </c>
      <c r="F103" s="81">
        <v>0</v>
      </c>
      <c r="G103" s="67"/>
      <c r="H103" s="77" t="s">
        <v>149</v>
      </c>
      <c r="I103" s="97">
        <v>2.4015587623186924E-3</v>
      </c>
      <c r="J103" s="67"/>
      <c r="K103" s="2">
        <f t="shared" si="4"/>
        <v>0.16006889295147922</v>
      </c>
      <c r="L103" s="2">
        <f t="shared" si="5"/>
        <v>-3.602720975725393E-5</v>
      </c>
    </row>
    <row r="104" spans="2:12" x14ac:dyDescent="0.25">
      <c r="B104" s="77" t="s">
        <v>150</v>
      </c>
      <c r="C104" s="84">
        <v>0.34180918091809182</v>
      </c>
      <c r="D104" s="85">
        <v>0.47434268192937656</v>
      </c>
      <c r="E104" s="80">
        <v>8888</v>
      </c>
      <c r="F104" s="81">
        <v>0</v>
      </c>
      <c r="G104" s="67"/>
      <c r="H104" s="77" t="s">
        <v>150</v>
      </c>
      <c r="I104" s="97">
        <v>-1.5498788790826326E-2</v>
      </c>
      <c r="J104" s="67"/>
      <c r="K104" s="2">
        <f t="shared" si="4"/>
        <v>-2.1505887784583334E-2</v>
      </c>
      <c r="L104" s="2">
        <f t="shared" si="5"/>
        <v>1.1168356767446866E-2</v>
      </c>
    </row>
    <row r="105" spans="2:12" x14ac:dyDescent="0.25">
      <c r="B105" s="77" t="s">
        <v>151</v>
      </c>
      <c r="C105" s="84">
        <v>7.3807380738073802E-2</v>
      </c>
      <c r="D105" s="85">
        <v>0.26147187880248951</v>
      </c>
      <c r="E105" s="80">
        <v>8888</v>
      </c>
      <c r="F105" s="81">
        <v>0</v>
      </c>
      <c r="G105" s="67"/>
      <c r="H105" s="77" t="s">
        <v>151</v>
      </c>
      <c r="I105" s="97">
        <v>6.6586440374824555E-3</v>
      </c>
      <c r="J105" s="67"/>
      <c r="K105" s="2">
        <f t="shared" si="4"/>
        <v>2.3586425393253282E-2</v>
      </c>
      <c r="L105" s="2">
        <f t="shared" si="5"/>
        <v>-1.8795790886751882E-3</v>
      </c>
    </row>
    <row r="106" spans="2:12" x14ac:dyDescent="0.25">
      <c r="B106" s="77" t="s">
        <v>152</v>
      </c>
      <c r="C106" s="84">
        <v>1.8789378937893789E-2</v>
      </c>
      <c r="D106" s="85">
        <v>0.13578811695396945</v>
      </c>
      <c r="E106" s="80">
        <v>8888</v>
      </c>
      <c r="F106" s="81">
        <v>0</v>
      </c>
      <c r="G106" s="67"/>
      <c r="H106" s="77" t="s">
        <v>152</v>
      </c>
      <c r="I106" s="97">
        <v>6.546473483778948E-3</v>
      </c>
      <c r="J106" s="67"/>
      <c r="K106" s="2">
        <f t="shared" si="4"/>
        <v>4.7305091615364482E-2</v>
      </c>
      <c r="L106" s="2">
        <f t="shared" si="5"/>
        <v>-9.0585372087671919E-4</v>
      </c>
    </row>
    <row r="107" spans="2:12" x14ac:dyDescent="0.25">
      <c r="B107" s="77" t="s">
        <v>153</v>
      </c>
      <c r="C107" s="84">
        <v>7.4032403240324035E-2</v>
      </c>
      <c r="D107" s="85">
        <v>0.26183834746973522</v>
      </c>
      <c r="E107" s="80">
        <v>8888</v>
      </c>
      <c r="F107" s="81">
        <v>0</v>
      </c>
      <c r="G107" s="67"/>
      <c r="H107" s="77" t="s">
        <v>153</v>
      </c>
      <c r="I107" s="97">
        <v>-9.3932792378572036E-3</v>
      </c>
      <c r="J107" s="67"/>
      <c r="K107" s="2">
        <f t="shared" si="4"/>
        <v>-3.3218481118685438E-2</v>
      </c>
      <c r="L107" s="2">
        <f t="shared" si="5"/>
        <v>2.6558639825145823E-3</v>
      </c>
    </row>
    <row r="108" spans="2:12" x14ac:dyDescent="0.25">
      <c r="B108" s="77" t="s">
        <v>154</v>
      </c>
      <c r="C108" s="84">
        <v>1.0463546354635464E-2</v>
      </c>
      <c r="D108" s="85">
        <v>0.10176062908468751</v>
      </c>
      <c r="E108" s="80">
        <v>8888</v>
      </c>
      <c r="F108" s="81">
        <v>0</v>
      </c>
      <c r="G108" s="67"/>
      <c r="H108" s="77" t="s">
        <v>154</v>
      </c>
      <c r="I108" s="97">
        <v>1.9232260267873285E-3</v>
      </c>
      <c r="J108" s="67"/>
      <c r="K108" s="2">
        <f t="shared" si="4"/>
        <v>1.8701754099041516E-2</v>
      </c>
      <c r="L108" s="2">
        <f t="shared" si="5"/>
        <v>-1.977558989438159E-4</v>
      </c>
    </row>
    <row r="109" spans="2:12" x14ac:dyDescent="0.25">
      <c r="B109" s="77" t="s">
        <v>155</v>
      </c>
      <c r="C109" s="84">
        <v>1.8001800180018001E-3</v>
      </c>
      <c r="D109" s="85">
        <v>4.239270654901494E-2</v>
      </c>
      <c r="E109" s="80">
        <v>8888</v>
      </c>
      <c r="F109" s="81">
        <v>0</v>
      </c>
      <c r="G109" s="67"/>
      <c r="H109" s="77" t="s">
        <v>155</v>
      </c>
      <c r="I109" s="97">
        <v>2.7187617261358135E-3</v>
      </c>
      <c r="J109" s="67"/>
      <c r="K109" s="2">
        <f t="shared" si="4"/>
        <v>6.4017320112951762E-2</v>
      </c>
      <c r="L109" s="2">
        <f t="shared" si="5"/>
        <v>-1.1545053221452075E-4</v>
      </c>
    </row>
    <row r="110" spans="2:12" x14ac:dyDescent="0.25">
      <c r="B110" s="77" t="s">
        <v>156</v>
      </c>
      <c r="C110" s="84">
        <v>0.27599009900990101</v>
      </c>
      <c r="D110" s="85">
        <v>0.44703696573922802</v>
      </c>
      <c r="E110" s="80">
        <v>8888</v>
      </c>
      <c r="F110" s="81">
        <v>0</v>
      </c>
      <c r="G110" s="67"/>
      <c r="H110" s="77" t="s">
        <v>156</v>
      </c>
      <c r="I110" s="97">
        <v>-1.117722687885392E-2</v>
      </c>
      <c r="J110" s="67"/>
      <c r="K110" s="2">
        <f t="shared" si="4"/>
        <v>-1.8102357402415548E-2</v>
      </c>
      <c r="L110" s="2">
        <f t="shared" si="5"/>
        <v>6.9005567533994318E-3</v>
      </c>
    </row>
    <row r="111" spans="2:12" x14ac:dyDescent="0.25">
      <c r="B111" s="77" t="s">
        <v>157</v>
      </c>
      <c r="C111" s="84">
        <v>1.3613861386138614E-2</v>
      </c>
      <c r="D111" s="85">
        <v>0.11588802869304463</v>
      </c>
      <c r="E111" s="80">
        <v>8888</v>
      </c>
      <c r="F111" s="81">
        <v>0</v>
      </c>
      <c r="G111" s="67"/>
      <c r="H111" s="77" t="s">
        <v>157</v>
      </c>
      <c r="I111" s="97">
        <v>4.7449916084716165E-3</v>
      </c>
      <c r="J111" s="67"/>
      <c r="K111" s="2">
        <f t="shared" si="4"/>
        <v>4.038720826663264E-2</v>
      </c>
      <c r="L111" s="2">
        <f t="shared" si="5"/>
        <v>-5.5741441773269642E-4</v>
      </c>
    </row>
    <row r="112" spans="2:12" x14ac:dyDescent="0.25">
      <c r="B112" s="77" t="s">
        <v>158</v>
      </c>
      <c r="C112" s="84">
        <v>2.9252925292529252E-3</v>
      </c>
      <c r="D112" s="85">
        <v>5.4009845355486051E-2</v>
      </c>
      <c r="E112" s="80">
        <v>8888</v>
      </c>
      <c r="F112" s="81">
        <v>0</v>
      </c>
      <c r="G112" s="67"/>
      <c r="H112" s="77" t="s">
        <v>158</v>
      </c>
      <c r="I112" s="97">
        <v>6.7299357743730078E-3</v>
      </c>
      <c r="J112" s="67"/>
      <c r="K112" s="2">
        <f t="shared" si="4"/>
        <v>0.12424121378915018</v>
      </c>
      <c r="L112" s="2">
        <f t="shared" si="5"/>
        <v>-3.6450818760075659E-4</v>
      </c>
    </row>
    <row r="113" spans="2:12" x14ac:dyDescent="0.25">
      <c r="B113" s="77" t="s">
        <v>159</v>
      </c>
      <c r="C113" s="84">
        <v>0.46658415841584161</v>
      </c>
      <c r="D113" s="85">
        <v>0.49891019919699853</v>
      </c>
      <c r="E113" s="80">
        <v>8888</v>
      </c>
      <c r="F113" s="81">
        <v>0</v>
      </c>
      <c r="G113" s="67"/>
      <c r="H113" s="77" t="s">
        <v>159</v>
      </c>
      <c r="I113" s="97">
        <v>-2.4747595886254321E-2</v>
      </c>
      <c r="J113" s="67"/>
      <c r="K113" s="2">
        <f t="shared" si="4"/>
        <v>-2.6459189866428409E-2</v>
      </c>
      <c r="L113" s="2">
        <f t="shared" si="5"/>
        <v>2.3144117354161282E-2</v>
      </c>
    </row>
    <row r="114" spans="2:12" x14ac:dyDescent="0.25">
      <c r="B114" s="77" t="s">
        <v>160</v>
      </c>
      <c r="C114" s="84">
        <v>0.17124212421242124</v>
      </c>
      <c r="D114" s="85">
        <v>0.37674159354290793</v>
      </c>
      <c r="E114" s="80">
        <v>8888</v>
      </c>
      <c r="F114" s="81">
        <v>0</v>
      </c>
      <c r="G114" s="67"/>
      <c r="H114" s="77" t="s">
        <v>160</v>
      </c>
      <c r="I114" s="97">
        <v>1.7871943086826135E-3</v>
      </c>
      <c r="J114" s="67"/>
      <c r="K114" s="2">
        <f t="shared" si="4"/>
        <v>3.9314781916023334E-3</v>
      </c>
      <c r="L114" s="2">
        <f t="shared" si="5"/>
        <v>-8.123418147731133E-4</v>
      </c>
    </row>
    <row r="115" spans="2:12" x14ac:dyDescent="0.25">
      <c r="B115" s="77" t="s">
        <v>161</v>
      </c>
      <c r="C115" s="84">
        <v>1.3501350135013501E-2</v>
      </c>
      <c r="D115" s="85">
        <v>0.11541474079460584</v>
      </c>
      <c r="E115" s="80">
        <v>8888</v>
      </c>
      <c r="F115" s="81">
        <v>0</v>
      </c>
      <c r="G115" s="67"/>
      <c r="H115" s="77" t="s">
        <v>161</v>
      </c>
      <c r="I115" s="97">
        <v>4.9843785854894792E-3</v>
      </c>
      <c r="J115" s="67"/>
      <c r="K115" s="2">
        <f t="shared" si="4"/>
        <v>4.2603593883660418E-2</v>
      </c>
      <c r="L115" s="2">
        <f t="shared" si="5"/>
        <v>-5.8307838344425758E-4</v>
      </c>
    </row>
    <row r="116" spans="2:12" x14ac:dyDescent="0.25">
      <c r="B116" s="77" t="s">
        <v>162</v>
      </c>
      <c r="C116" s="84">
        <v>5.1755175517551755E-3</v>
      </c>
      <c r="D116" s="85">
        <v>7.1758699300094639E-2</v>
      </c>
      <c r="E116" s="80">
        <v>8888</v>
      </c>
      <c r="F116" s="81">
        <v>0</v>
      </c>
      <c r="G116" s="67"/>
      <c r="H116" s="77" t="s">
        <v>162</v>
      </c>
      <c r="I116" s="97">
        <v>3.5737937137984219E-3</v>
      </c>
      <c r="J116" s="67"/>
      <c r="K116" s="2">
        <f t="shared" si="4"/>
        <v>4.9545177328787188E-2</v>
      </c>
      <c r="L116" s="2">
        <f t="shared" si="5"/>
        <v>-2.5775595534089697E-4</v>
      </c>
    </row>
    <row r="117" spans="2:12" x14ac:dyDescent="0.25">
      <c r="B117" s="77" t="s">
        <v>163</v>
      </c>
      <c r="C117" s="84">
        <v>7.8757875787578756E-4</v>
      </c>
      <c r="D117" s="85">
        <v>2.805435847104594E-2</v>
      </c>
      <c r="E117" s="80">
        <v>8888</v>
      </c>
      <c r="F117" s="81">
        <v>0</v>
      </c>
      <c r="G117" s="67"/>
      <c r="H117" s="77" t="s">
        <v>163</v>
      </c>
      <c r="I117" s="97">
        <v>1.7944021623373773E-4</v>
      </c>
      <c r="J117" s="67"/>
      <c r="K117" s="2">
        <f t="shared" si="4"/>
        <v>6.391124328013858E-3</v>
      </c>
      <c r="L117" s="2">
        <f t="shared" si="5"/>
        <v>-5.0374811728518199E-6</v>
      </c>
    </row>
    <row r="118" spans="2:12" x14ac:dyDescent="0.25">
      <c r="B118" s="77" t="s">
        <v>164</v>
      </c>
      <c r="C118" s="84">
        <v>3.6003600360036002E-3</v>
      </c>
      <c r="D118" s="85">
        <v>5.9898256331938363E-2</v>
      </c>
      <c r="E118" s="80">
        <v>8888</v>
      </c>
      <c r="F118" s="81">
        <v>0</v>
      </c>
      <c r="G118" s="67"/>
      <c r="H118" s="77" t="s">
        <v>164</v>
      </c>
      <c r="I118" s="97">
        <v>2.9290164041871213E-4</v>
      </c>
      <c r="J118" s="67"/>
      <c r="K118" s="2">
        <f t="shared" si="4"/>
        <v>4.8723803818384757E-3</v>
      </c>
      <c r="L118" s="2">
        <f t="shared" si="5"/>
        <v>-1.7605710503481392E-5</v>
      </c>
    </row>
    <row r="119" spans="2:12" ht="15" thickBot="1" x14ac:dyDescent="0.3">
      <c r="B119" s="86" t="s">
        <v>165</v>
      </c>
      <c r="C119" s="87">
        <v>1.1466990730273527</v>
      </c>
      <c r="D119" s="88">
        <v>3.692155589448475</v>
      </c>
      <c r="E119" s="89">
        <v>8888</v>
      </c>
      <c r="F119" s="90">
        <v>42</v>
      </c>
      <c r="G119" s="67"/>
      <c r="H119" s="86" t="s">
        <v>165</v>
      </c>
      <c r="I119" s="98">
        <v>2.5831310041965093E-3</v>
      </c>
      <c r="J119" s="67"/>
      <c r="K119" s="2">
        <f t="shared" si="4"/>
        <v>-1.0263460318595302E-4</v>
      </c>
      <c r="L119" s="2">
        <f t="shared" si="5"/>
        <v>-8.0226140428248289E-4</v>
      </c>
    </row>
    <row r="120" spans="2:12" ht="15" thickTop="1" x14ac:dyDescent="0.25">
      <c r="B120" s="91" t="s">
        <v>48</v>
      </c>
      <c r="C120" s="91"/>
      <c r="D120" s="91"/>
      <c r="E120" s="91"/>
      <c r="F120" s="91"/>
      <c r="G120" s="67"/>
      <c r="H120" s="91" t="s">
        <v>7</v>
      </c>
      <c r="I120" s="91"/>
      <c r="J120" s="67"/>
      <c r="K120" s="2" t="e">
        <f t="shared" si="4"/>
        <v>#DIV/0!</v>
      </c>
      <c r="L120" s="2" t="e">
        <f t="shared" si="5"/>
        <v>#DIV/0!</v>
      </c>
    </row>
  </sheetData>
  <mergeCells count="7">
    <mergeCell ref="K5:L5"/>
    <mergeCell ref="B5:F5"/>
    <mergeCell ref="B6"/>
    <mergeCell ref="B120:F120"/>
    <mergeCell ref="H4:I4"/>
    <mergeCell ref="H5:H6"/>
    <mergeCell ref="H120:I120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2"/>
  <sheetViews>
    <sheetView tabSelected="1" zoomScale="90" zoomScaleNormal="90" workbookViewId="0">
      <selection activeCell="C83" sqref="C83"/>
    </sheetView>
  </sheetViews>
  <sheetFormatPr defaultRowHeight="14.5" x14ac:dyDescent="0.35"/>
  <cols>
    <col min="2" max="2" width="9.08984375" customWidth="1"/>
    <col min="3" max="3" width="9.81640625" customWidth="1"/>
    <col min="4" max="4" width="11.08984375" customWidth="1"/>
    <col min="5" max="5" width="10.36328125" bestFit="1" customWidth="1"/>
    <col min="7" max="7" width="13" customWidth="1"/>
  </cols>
  <sheetData>
    <row r="1" spans="1:10" x14ac:dyDescent="0.35">
      <c r="A1" t="s">
        <v>12</v>
      </c>
    </row>
    <row r="3" spans="1:10" x14ac:dyDescent="0.35">
      <c r="B3" t="s">
        <v>13</v>
      </c>
    </row>
    <row r="5" spans="1:10" ht="15.75" customHeight="1" thickBot="1" x14ac:dyDescent="0.4">
      <c r="C5" s="99" t="s">
        <v>22</v>
      </c>
      <c r="D5" s="99"/>
      <c r="E5" s="99"/>
      <c r="F5" s="99"/>
      <c r="G5" s="99"/>
      <c r="H5" s="99"/>
      <c r="I5" s="99"/>
      <c r="J5" s="100"/>
    </row>
    <row r="6" spans="1:10" ht="25.5" customHeight="1" thickTop="1" x14ac:dyDescent="0.3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  <c r="J6" s="100"/>
    </row>
    <row r="7" spans="1:10" ht="15" thickBot="1" x14ac:dyDescent="0.4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  <c r="J7" s="100"/>
    </row>
    <row r="8" spans="1:10" ht="15" thickTop="1" x14ac:dyDescent="0.35">
      <c r="C8" s="113" t="s">
        <v>5</v>
      </c>
      <c r="D8" s="114" t="s">
        <v>166</v>
      </c>
      <c r="E8" s="115">
        <v>0.90387892801581271</v>
      </c>
      <c r="F8" s="116">
        <v>1.7366735278588961E-3</v>
      </c>
      <c r="G8" s="117"/>
      <c r="H8" s="118">
        <v>520.46565662239561</v>
      </c>
      <c r="I8" s="119">
        <v>0</v>
      </c>
      <c r="J8" s="100"/>
    </row>
    <row r="9" spans="1:10" ht="35" thickBot="1" x14ac:dyDescent="0.4">
      <c r="C9" s="120"/>
      <c r="D9" s="121" t="s">
        <v>167</v>
      </c>
      <c r="E9" s="122">
        <v>0.88786548878497129</v>
      </c>
      <c r="F9" s="123">
        <v>1.7368657972785663E-3</v>
      </c>
      <c r="G9" s="123">
        <v>0.99147131290557422</v>
      </c>
      <c r="H9" s="124">
        <v>511.18830837485336</v>
      </c>
      <c r="I9" s="125">
        <v>0</v>
      </c>
      <c r="J9" s="100"/>
    </row>
    <row r="10" spans="1:10" ht="15" customHeight="1" thickTop="1" x14ac:dyDescent="0.35">
      <c r="C10" s="126" t="s">
        <v>44</v>
      </c>
      <c r="D10" s="126"/>
      <c r="E10" s="126"/>
      <c r="F10" s="126"/>
      <c r="G10" s="126"/>
      <c r="H10" s="126"/>
      <c r="I10" s="126"/>
      <c r="J10" s="100"/>
    </row>
    <row r="12" spans="1:10" x14ac:dyDescent="0.35">
      <c r="D12" t="s">
        <v>169</v>
      </c>
    </row>
    <row r="14" spans="1:10" x14ac:dyDescent="0.35">
      <c r="B14" t="s">
        <v>11</v>
      </c>
    </row>
    <row r="16" spans="1:10" ht="15.75" customHeight="1" thickBot="1" x14ac:dyDescent="0.4">
      <c r="C16" s="99" t="s">
        <v>22</v>
      </c>
      <c r="D16" s="99"/>
      <c r="E16" s="99"/>
      <c r="F16" s="99"/>
      <c r="G16" s="99"/>
      <c r="H16" s="99"/>
      <c r="I16" s="99"/>
      <c r="J16" s="100"/>
    </row>
    <row r="17" spans="2:10" ht="25.5" customHeight="1" thickTop="1" x14ac:dyDescent="0.3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  <c r="J17" s="100"/>
    </row>
    <row r="18" spans="2:10" ht="15" thickBot="1" x14ac:dyDescent="0.4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  <c r="J18" s="100"/>
    </row>
    <row r="19" spans="2:10" ht="15" thickTop="1" x14ac:dyDescent="0.35">
      <c r="C19" s="113" t="s">
        <v>5</v>
      </c>
      <c r="D19" s="114" t="s">
        <v>166</v>
      </c>
      <c r="E19" s="115">
        <v>-0.45936331208904585</v>
      </c>
      <c r="F19" s="116">
        <v>7.5957159858484316E-4</v>
      </c>
      <c r="G19" s="117"/>
      <c r="H19" s="118">
        <v>-604.7663089890209</v>
      </c>
      <c r="I19" s="119">
        <v>0</v>
      </c>
      <c r="J19" s="100"/>
    </row>
    <row r="20" spans="2:10" ht="35" thickBot="1" x14ac:dyDescent="0.4">
      <c r="C20" s="120"/>
      <c r="D20" s="121" t="s">
        <v>168</v>
      </c>
      <c r="E20" s="122">
        <v>0.68508711922534415</v>
      </c>
      <c r="F20" s="123">
        <v>7.5961433236633881E-4</v>
      </c>
      <c r="G20" s="123">
        <v>0.99458210766170041</v>
      </c>
      <c r="H20" s="124">
        <v>901.88808982996852</v>
      </c>
      <c r="I20" s="125">
        <v>0</v>
      </c>
      <c r="J20" s="100"/>
    </row>
    <row r="21" spans="2:10" ht="15" customHeight="1" thickTop="1" x14ac:dyDescent="0.35">
      <c r="C21" s="126" t="s">
        <v>44</v>
      </c>
      <c r="D21" s="126"/>
      <c r="E21" s="126"/>
      <c r="F21" s="126"/>
      <c r="G21" s="126"/>
      <c r="H21" s="126"/>
      <c r="I21" s="126"/>
      <c r="J21" s="100"/>
    </row>
    <row r="23" spans="2:10" x14ac:dyDescent="0.35">
      <c r="D23" t="s">
        <v>170</v>
      </c>
    </row>
    <row r="26" spans="2:10" x14ac:dyDescent="0.35">
      <c r="B26" t="s">
        <v>23</v>
      </c>
    </row>
    <row r="28" spans="2:10" x14ac:dyDescent="0.35">
      <c r="C28" s="99" t="s">
        <v>24</v>
      </c>
      <c r="D28" s="99"/>
      <c r="E28" s="99"/>
      <c r="F28" s="100"/>
    </row>
    <row r="29" spans="2:10" ht="15" thickBot="1" x14ac:dyDescent="0.4">
      <c r="C29" s="127" t="s">
        <v>45</v>
      </c>
      <c r="D29" s="128"/>
      <c r="E29" s="128"/>
      <c r="F29" s="65535"/>
    </row>
    <row r="30" spans="2:10" ht="15" thickTop="1" x14ac:dyDescent="0.35">
      <c r="C30" s="129" t="s">
        <v>25</v>
      </c>
      <c r="D30" s="114" t="s">
        <v>26</v>
      </c>
      <c r="E30" s="130">
        <v>13405.000074999982</v>
      </c>
      <c r="F30" s="65535"/>
    </row>
    <row r="31" spans="2:10" x14ac:dyDescent="0.35">
      <c r="C31" s="131"/>
      <c r="D31" s="132" t="s">
        <v>27</v>
      </c>
      <c r="E31" s="133">
        <v>0</v>
      </c>
      <c r="F31" s="65535"/>
    </row>
    <row r="32" spans="2:10" x14ac:dyDescent="0.35">
      <c r="C32" s="131" t="s">
        <v>1</v>
      </c>
      <c r="D32" s="134"/>
      <c r="E32" s="135">
        <v>0.17692010918702278</v>
      </c>
      <c r="F32" s="65535"/>
    </row>
    <row r="33" spans="3:6" ht="14.5" customHeight="1" x14ac:dyDescent="0.35">
      <c r="C33" s="131" t="s">
        <v>46</v>
      </c>
      <c r="D33" s="134"/>
      <c r="E33" s="136">
        <v>8.975100073657722E-3</v>
      </c>
      <c r="F33" s="65535"/>
    </row>
    <row r="34" spans="3:6" x14ac:dyDescent="0.35">
      <c r="C34" s="131" t="s">
        <v>28</v>
      </c>
      <c r="D34" s="134"/>
      <c r="E34" s="135">
        <v>-8.7695263117692823E-2</v>
      </c>
      <c r="F34" s="65535"/>
    </row>
    <row r="35" spans="3:6" ht="15" customHeight="1" x14ac:dyDescent="0.35">
      <c r="C35" s="131" t="s">
        <v>29</v>
      </c>
      <c r="D35" s="134"/>
      <c r="E35" s="137">
        <v>1.0763804766565968</v>
      </c>
      <c r="F35" s="65535"/>
    </row>
    <row r="36" spans="3:6" ht="14.5" customHeight="1" x14ac:dyDescent="0.35">
      <c r="C36" s="131" t="s">
        <v>30</v>
      </c>
      <c r="D36" s="134"/>
      <c r="E36" s="138">
        <v>1.0391367638569913</v>
      </c>
      <c r="F36" s="65535"/>
    </row>
    <row r="37" spans="3:6" ht="15" customHeight="1" x14ac:dyDescent="0.35">
      <c r="C37" s="131" t="s">
        <v>31</v>
      </c>
      <c r="D37" s="134"/>
      <c r="E37" s="139">
        <v>0.7579432384841378</v>
      </c>
      <c r="F37" s="65535"/>
    </row>
    <row r="38" spans="3:6" ht="14.5" customHeight="1" x14ac:dyDescent="0.35">
      <c r="C38" s="131" t="s">
        <v>32</v>
      </c>
      <c r="D38" s="134"/>
      <c r="E38" s="139">
        <v>2.1154054833311411E-2</v>
      </c>
      <c r="F38" s="65535"/>
    </row>
    <row r="39" spans="3:6" ht="15" customHeight="1" x14ac:dyDescent="0.35">
      <c r="C39" s="131" t="s">
        <v>33</v>
      </c>
      <c r="D39" s="134"/>
      <c r="E39" s="139">
        <v>-0.26791034094040356</v>
      </c>
      <c r="F39" s="65535"/>
    </row>
    <row r="40" spans="3:6" ht="14.5" customHeight="1" x14ac:dyDescent="0.35">
      <c r="C40" s="131" t="s">
        <v>34</v>
      </c>
      <c r="D40" s="134"/>
      <c r="E40" s="139">
        <v>4.2304955523543929E-2</v>
      </c>
      <c r="F40" s="65535"/>
    </row>
    <row r="41" spans="3:6" x14ac:dyDescent="0.35">
      <c r="C41" s="131" t="s">
        <v>35</v>
      </c>
      <c r="D41" s="134"/>
      <c r="E41" s="137">
        <v>-1.2697240487709187</v>
      </c>
      <c r="F41" s="65535"/>
    </row>
    <row r="42" spans="3:6" x14ac:dyDescent="0.35">
      <c r="C42" s="131" t="s">
        <v>36</v>
      </c>
      <c r="D42" s="134"/>
      <c r="E42" s="137">
        <v>3.5559150131092263</v>
      </c>
      <c r="F42" s="65535"/>
    </row>
    <row r="43" spans="3:6" x14ac:dyDescent="0.35">
      <c r="C43" s="131" t="s">
        <v>37</v>
      </c>
      <c r="D43" s="140" t="s">
        <v>38</v>
      </c>
      <c r="E43" s="135">
        <v>-0.81357032875305813</v>
      </c>
      <c r="F43" s="65535"/>
    </row>
    <row r="44" spans="3:6" x14ac:dyDescent="0.35">
      <c r="C44" s="131"/>
      <c r="D44" s="140" t="s">
        <v>39</v>
      </c>
      <c r="E44" s="135">
        <v>-0.36873855968582936</v>
      </c>
      <c r="F44" s="65535"/>
    </row>
    <row r="45" spans="3:6" x14ac:dyDescent="0.35">
      <c r="C45" s="131"/>
      <c r="D45" s="140" t="s">
        <v>40</v>
      </c>
      <c r="E45" s="135">
        <v>0.29634013235089984</v>
      </c>
      <c r="F45" s="65535"/>
    </row>
    <row r="46" spans="3:6" ht="15" thickBot="1" x14ac:dyDescent="0.4">
      <c r="C46" s="120"/>
      <c r="D46" s="141" t="s">
        <v>41</v>
      </c>
      <c r="E46" s="142">
        <v>1.1099821412291369</v>
      </c>
      <c r="F46" s="100"/>
    </row>
    <row r="47" spans="3:6" ht="15" thickTop="1" x14ac:dyDescent="0.35"/>
    <row r="49" spans="2:2" x14ac:dyDescent="0.35">
      <c r="B49" t="s">
        <v>42</v>
      </c>
    </row>
    <row r="85" spans="1:17" ht="15" thickBot="1" x14ac:dyDescent="0.4"/>
    <row r="86" spans="1:17" ht="15" thickTop="1" x14ac:dyDescent="0.35">
      <c r="A86" s="143" t="s">
        <v>47</v>
      </c>
      <c r="B86" s="103" t="s">
        <v>171</v>
      </c>
      <c r="C86" s="104"/>
      <c r="D86" s="104"/>
      <c r="E86" s="104"/>
      <c r="F86" s="104"/>
      <c r="G86" s="104" t="s">
        <v>172</v>
      </c>
      <c r="H86" s="104"/>
      <c r="I86" s="104"/>
      <c r="J86" s="104"/>
      <c r="K86" s="104"/>
      <c r="L86" s="104" t="s">
        <v>173</v>
      </c>
      <c r="M86" s="104"/>
      <c r="N86" s="104"/>
      <c r="O86" s="104"/>
      <c r="P86" s="106"/>
      <c r="Q86" s="100"/>
    </row>
    <row r="87" spans="1:17" ht="15" thickBot="1" x14ac:dyDescent="0.4">
      <c r="A87" s="144"/>
      <c r="B87" s="109" t="s">
        <v>174</v>
      </c>
      <c r="C87" s="110" t="s">
        <v>175</v>
      </c>
      <c r="D87" s="110" t="s">
        <v>176</v>
      </c>
      <c r="E87" s="110" t="s">
        <v>177</v>
      </c>
      <c r="F87" s="110" t="s">
        <v>178</v>
      </c>
      <c r="G87" s="110" t="s">
        <v>174</v>
      </c>
      <c r="H87" s="110" t="s">
        <v>175</v>
      </c>
      <c r="I87" s="110" t="s">
        <v>176</v>
      </c>
      <c r="J87" s="110" t="s">
        <v>177</v>
      </c>
      <c r="K87" s="110" t="s">
        <v>178</v>
      </c>
      <c r="L87" s="110" t="s">
        <v>174</v>
      </c>
      <c r="M87" s="110" t="s">
        <v>175</v>
      </c>
      <c r="N87" s="110" t="s">
        <v>176</v>
      </c>
      <c r="O87" s="110" t="s">
        <v>177</v>
      </c>
      <c r="P87" s="145" t="s">
        <v>178</v>
      </c>
      <c r="Q87" s="100"/>
    </row>
    <row r="88" spans="1:17" ht="81" thickTop="1" x14ac:dyDescent="0.35">
      <c r="A88" s="146" t="s">
        <v>51</v>
      </c>
      <c r="B88" s="115">
        <v>8.5103710381098145E-5</v>
      </c>
      <c r="C88" s="116">
        <v>3.2980473612640566E-3</v>
      </c>
      <c r="D88" s="116">
        <v>1.4610718328091011E-2</v>
      </c>
      <c r="E88" s="116">
        <v>2.4198923216844508E-2</v>
      </c>
      <c r="F88" s="116">
        <v>1.592251205947836E-2</v>
      </c>
      <c r="G88" s="116">
        <v>9.8064263081857114E-3</v>
      </c>
      <c r="H88" s="116">
        <v>2.2769813355215374E-2</v>
      </c>
      <c r="I88" s="116">
        <v>2.5787783013756855E-2</v>
      </c>
      <c r="J88" s="116">
        <v>2.2311530848543631E-2</v>
      </c>
      <c r="K88" s="116">
        <v>1.2055834668019044E-2</v>
      </c>
      <c r="L88" s="118">
        <v>0</v>
      </c>
      <c r="M88" s="116">
        <v>1.4554046785510895E-4</v>
      </c>
      <c r="N88" s="116">
        <v>2.8860465250334501E-3</v>
      </c>
      <c r="O88" s="116">
        <v>1.4602970948978588E-2</v>
      </c>
      <c r="P88" s="147">
        <v>1.8344260809127318E-2</v>
      </c>
      <c r="Q88" s="100"/>
    </row>
    <row r="89" spans="1:17" ht="92" x14ac:dyDescent="0.35">
      <c r="A89" s="148" t="s">
        <v>52</v>
      </c>
      <c r="B89" s="149">
        <v>3.0016014302343035E-3</v>
      </c>
      <c r="C89" s="150">
        <v>1.0951908438039554E-2</v>
      </c>
      <c r="D89" s="150">
        <v>3.9329032673658483E-2</v>
      </c>
      <c r="E89" s="150">
        <v>3.9896914179507838E-2</v>
      </c>
      <c r="F89" s="150">
        <v>1.917319063916122E-2</v>
      </c>
      <c r="G89" s="150">
        <v>4.3425715155165683E-2</v>
      </c>
      <c r="H89" s="150">
        <v>3.7010918002679201E-2</v>
      </c>
      <c r="I89" s="150">
        <v>3.1153065404638004E-2</v>
      </c>
      <c r="J89" s="150">
        <v>2.6599502198843661E-2</v>
      </c>
      <c r="K89" s="150">
        <v>8.0216348755036918E-3</v>
      </c>
      <c r="L89" s="150">
        <v>2.4675603263515287E-4</v>
      </c>
      <c r="M89" s="150">
        <v>7.3479194918788897E-3</v>
      </c>
      <c r="N89" s="150">
        <v>7.8273836846481388E-3</v>
      </c>
      <c r="O89" s="150">
        <v>3.2618295629524389E-2</v>
      </c>
      <c r="P89" s="151">
        <v>4.2654482470834899E-2</v>
      </c>
      <c r="Q89" s="100"/>
    </row>
    <row r="90" spans="1:17" ht="69" x14ac:dyDescent="0.35">
      <c r="A90" s="148" t="s">
        <v>53</v>
      </c>
      <c r="B90" s="149">
        <v>7.5202100428742175E-3</v>
      </c>
      <c r="C90" s="150">
        <v>3.0319896493752472E-2</v>
      </c>
      <c r="D90" s="150">
        <v>8.4489358828398586E-2</v>
      </c>
      <c r="E90" s="150">
        <v>5.4507613933056913E-2</v>
      </c>
      <c r="F90" s="150">
        <v>1.295500423990449E-2</v>
      </c>
      <c r="G90" s="150">
        <v>0.15661317281525994</v>
      </c>
      <c r="H90" s="150">
        <v>7.4030240716308648E-2</v>
      </c>
      <c r="I90" s="150">
        <v>3.444782721080665E-2</v>
      </c>
      <c r="J90" s="150">
        <v>2.1534529298804474E-2</v>
      </c>
      <c r="K90" s="150">
        <v>2.6050043500903575E-3</v>
      </c>
      <c r="L90" s="150">
        <v>3.7722869990332E-3</v>
      </c>
      <c r="M90" s="150">
        <v>1.2906139121034173E-2</v>
      </c>
      <c r="N90" s="150">
        <v>2.2824531734143467E-2</v>
      </c>
      <c r="O90" s="150">
        <v>3.7414442870615919E-2</v>
      </c>
      <c r="P90" s="151">
        <v>4.6302228247018448E-2</v>
      </c>
      <c r="Q90" s="100"/>
    </row>
    <row r="91" spans="1:17" ht="92" x14ac:dyDescent="0.35">
      <c r="A91" s="148" t="s">
        <v>54</v>
      </c>
      <c r="B91" s="149">
        <v>0.13022818583926637</v>
      </c>
      <c r="C91" s="150">
        <v>0.28186445674228755</v>
      </c>
      <c r="D91" s="150">
        <v>0.32401535415226168</v>
      </c>
      <c r="E91" s="150">
        <v>0.17153396726802092</v>
      </c>
      <c r="F91" s="150">
        <v>3.5716452669342855E-2</v>
      </c>
      <c r="G91" s="150">
        <v>0.36697763217906809</v>
      </c>
      <c r="H91" s="150">
        <v>0.19038182598285414</v>
      </c>
      <c r="I91" s="150">
        <v>9.2994880749466324E-2</v>
      </c>
      <c r="J91" s="150">
        <v>3.1560848198046783E-2</v>
      </c>
      <c r="K91" s="150">
        <v>1.0491110599071454E-2</v>
      </c>
      <c r="L91" s="150">
        <v>7.5230679378851806E-2</v>
      </c>
      <c r="M91" s="150">
        <v>0.24240873094160437</v>
      </c>
      <c r="N91" s="150">
        <v>0.26489526256574025</v>
      </c>
      <c r="O91" s="150">
        <v>0.30818021698625003</v>
      </c>
      <c r="P91" s="151">
        <v>0.21813242236222533</v>
      </c>
      <c r="Q91" s="100"/>
    </row>
    <row r="92" spans="1:17" ht="92" x14ac:dyDescent="0.35">
      <c r="A92" s="148" t="s">
        <v>55</v>
      </c>
      <c r="B92" s="149">
        <v>2.4258172870207039E-3</v>
      </c>
      <c r="C92" s="150">
        <v>1.2059476742473377E-2</v>
      </c>
      <c r="D92" s="150">
        <v>1.4775042469171067E-2</v>
      </c>
      <c r="E92" s="150">
        <v>7.4053076999204331E-3</v>
      </c>
      <c r="F92" s="150">
        <v>4.0608584260045507E-3</v>
      </c>
      <c r="G92" s="150">
        <v>5.5260179693892219E-3</v>
      </c>
      <c r="H92" s="150">
        <v>4.4101982158963283E-3</v>
      </c>
      <c r="I92" s="150">
        <v>1.1440140891805976E-3</v>
      </c>
      <c r="J92" s="150">
        <v>3.3594395294315078E-3</v>
      </c>
      <c r="K92" s="150">
        <v>1.1395237222885048E-3</v>
      </c>
      <c r="L92" s="152">
        <v>0</v>
      </c>
      <c r="M92" s="150">
        <v>6.7917714333597086E-3</v>
      </c>
      <c r="N92" s="150">
        <v>1.1528358715771698E-2</v>
      </c>
      <c r="O92" s="150">
        <v>2.4095780318558985E-2</v>
      </c>
      <c r="P92" s="151">
        <v>1.5097033020928442E-2</v>
      </c>
      <c r="Q92" s="100"/>
    </row>
    <row r="93" spans="1:17" ht="80.5" x14ac:dyDescent="0.35">
      <c r="A93" s="148" t="s">
        <v>56</v>
      </c>
      <c r="B93" s="149">
        <v>4.4796140521467576E-2</v>
      </c>
      <c r="C93" s="150">
        <v>9.4388378153109825E-2</v>
      </c>
      <c r="D93" s="150">
        <v>0.10658651513762807</v>
      </c>
      <c r="E93" s="150">
        <v>4.2614362279269943E-2</v>
      </c>
      <c r="F93" s="150">
        <v>1.1360056424536776E-2</v>
      </c>
      <c r="G93" s="150">
        <v>0.11558730613503332</v>
      </c>
      <c r="H93" s="150">
        <v>4.3511265166036615E-2</v>
      </c>
      <c r="I93" s="150">
        <v>1.7223273970403262E-2</v>
      </c>
      <c r="J93" s="150">
        <v>7.7257447116582927E-3</v>
      </c>
      <c r="K93" s="150">
        <v>1.7701406821057219E-3</v>
      </c>
      <c r="L93" s="150">
        <v>2.7559846875959765E-2</v>
      </c>
      <c r="M93" s="150">
        <v>7.2317250601636268E-2</v>
      </c>
      <c r="N93" s="150">
        <v>8.2718276785654229E-2</v>
      </c>
      <c r="O93" s="150">
        <v>0.12418166824769206</v>
      </c>
      <c r="P93" s="151">
        <v>6.7669416383751957E-2</v>
      </c>
      <c r="Q93" s="100"/>
    </row>
    <row r="94" spans="1:17" ht="92" x14ac:dyDescent="0.35">
      <c r="A94" s="148" t="s">
        <v>57</v>
      </c>
      <c r="B94" s="149">
        <v>7.3367851578771638E-3</v>
      </c>
      <c r="C94" s="150">
        <v>2.1960903659154252E-2</v>
      </c>
      <c r="D94" s="150">
        <v>1.7394875037880776E-2</v>
      </c>
      <c r="E94" s="150">
        <v>3.479175560418287E-3</v>
      </c>
      <c r="F94" s="150">
        <v>1.2618934690267537E-3</v>
      </c>
      <c r="G94" s="150">
        <v>4.2887604412366852E-3</v>
      </c>
      <c r="H94" s="150">
        <v>1.7382730216312402E-3</v>
      </c>
      <c r="I94" s="152">
        <v>0</v>
      </c>
      <c r="J94" s="150">
        <v>9.2631558112166352E-4</v>
      </c>
      <c r="K94" s="150">
        <v>1.9078182695084838E-3</v>
      </c>
      <c r="L94" s="150">
        <v>4.1091249418645859E-3</v>
      </c>
      <c r="M94" s="150">
        <v>9.0320649235634508E-3</v>
      </c>
      <c r="N94" s="150">
        <v>2.7788987559382399E-2</v>
      </c>
      <c r="O94" s="150">
        <v>2.627436793309576E-2</v>
      </c>
      <c r="P94" s="151">
        <v>1.2321188971230817E-2</v>
      </c>
      <c r="Q94" s="100"/>
    </row>
    <row r="95" spans="1:17" ht="92" x14ac:dyDescent="0.35">
      <c r="A95" s="148" t="s">
        <v>58</v>
      </c>
      <c r="B95" s="149">
        <v>2.0413501381794007E-2</v>
      </c>
      <c r="C95" s="150">
        <v>3.4525066278759967E-2</v>
      </c>
      <c r="D95" s="150">
        <v>4.1760460485127028E-2</v>
      </c>
      <c r="E95" s="150">
        <v>9.9207660011434787E-3</v>
      </c>
      <c r="F95" s="150">
        <v>2.1942562572060051E-3</v>
      </c>
      <c r="G95" s="150">
        <v>2.2386425014171055E-2</v>
      </c>
      <c r="H95" s="150">
        <v>1.3147241178384355E-2</v>
      </c>
      <c r="I95" s="150">
        <v>1.9951118440214117E-3</v>
      </c>
      <c r="J95" s="150">
        <v>1.7758952577979308E-3</v>
      </c>
      <c r="K95" s="150">
        <v>4.8092255875367446E-4</v>
      </c>
      <c r="L95" s="150">
        <v>1.6162574664770113E-2</v>
      </c>
      <c r="M95" s="150">
        <v>2.4451992806830587E-2</v>
      </c>
      <c r="N95" s="150">
        <v>4.2482527701375346E-2</v>
      </c>
      <c r="O95" s="150">
        <v>5.3014000556016544E-2</v>
      </c>
      <c r="P95" s="151">
        <v>1.8479725574304627E-2</v>
      </c>
      <c r="Q95" s="100"/>
    </row>
    <row r="96" spans="1:17" ht="69" x14ac:dyDescent="0.35">
      <c r="A96" s="148" t="s">
        <v>59</v>
      </c>
      <c r="B96" s="149">
        <v>0.12550618273019651</v>
      </c>
      <c r="C96" s="150">
        <v>0.12600638069831782</v>
      </c>
      <c r="D96" s="150">
        <v>5.8257642614156738E-2</v>
      </c>
      <c r="E96" s="150">
        <v>1.4932747995827948E-2</v>
      </c>
      <c r="F96" s="150">
        <v>2.3709985407606667E-3</v>
      </c>
      <c r="G96" s="150">
        <v>3.5526558325944153E-2</v>
      </c>
      <c r="H96" s="150">
        <v>1.0602803312757567E-2</v>
      </c>
      <c r="I96" s="150">
        <v>5.5520779003975377E-3</v>
      </c>
      <c r="J96" s="152">
        <v>0</v>
      </c>
      <c r="K96" s="150">
        <v>3.9070532585200535E-4</v>
      </c>
      <c r="L96" s="150">
        <v>0.11557278246498862</v>
      </c>
      <c r="M96" s="150">
        <v>0.13802148011195167</v>
      </c>
      <c r="N96" s="150">
        <v>0.14133442711933505</v>
      </c>
      <c r="O96" s="150">
        <v>8.5149396790520665E-2</v>
      </c>
      <c r="P96" s="151">
        <v>2.7056492574591622E-2</v>
      </c>
      <c r="Q96" s="100"/>
    </row>
    <row r="97" spans="1:17" ht="80.5" x14ac:dyDescent="0.35">
      <c r="A97" s="148" t="s">
        <v>60</v>
      </c>
      <c r="B97" s="149">
        <v>0.59090647508559235</v>
      </c>
      <c r="C97" s="150">
        <v>0.30479627791285846</v>
      </c>
      <c r="D97" s="150">
        <v>9.30664712568577E-2</v>
      </c>
      <c r="E97" s="150">
        <v>1.3674732339206236E-2</v>
      </c>
      <c r="F97" s="150">
        <v>2.6266576769052403E-3</v>
      </c>
      <c r="G97" s="150">
        <v>5.367396473831778E-2</v>
      </c>
      <c r="H97" s="150">
        <v>7.7523570359179506E-3</v>
      </c>
      <c r="I97" s="150">
        <v>4.2301502003200394E-3</v>
      </c>
      <c r="J97" s="150">
        <v>1.6835972530795959E-3</v>
      </c>
      <c r="K97" s="152">
        <v>0</v>
      </c>
      <c r="L97" s="150">
        <v>0.68780190030390098</v>
      </c>
      <c r="M97" s="150">
        <v>0.41558664292837999</v>
      </c>
      <c r="N97" s="150">
        <v>0.30741868027672897</v>
      </c>
      <c r="O97" s="150">
        <v>0.15769869883215001</v>
      </c>
      <c r="P97" s="151">
        <v>4.0408116445879182E-2</v>
      </c>
      <c r="Q97" s="100"/>
    </row>
    <row r="98" spans="1:17" ht="103.5" x14ac:dyDescent="0.35">
      <c r="A98" s="148" t="s">
        <v>61</v>
      </c>
      <c r="B98" s="149">
        <v>3.6974353717442524E-2</v>
      </c>
      <c r="C98" s="150">
        <v>2.59189924424192E-2</v>
      </c>
      <c r="D98" s="150">
        <v>5.5823325481912647E-3</v>
      </c>
      <c r="E98" s="150">
        <v>1.8426953686752536E-3</v>
      </c>
      <c r="F98" s="152">
        <v>0</v>
      </c>
      <c r="G98" s="150">
        <v>3.2132713056659068E-3</v>
      </c>
      <c r="H98" s="150">
        <v>1.4562481774748493E-3</v>
      </c>
      <c r="I98" s="150">
        <v>9.8188870616072494E-4</v>
      </c>
      <c r="J98" s="152">
        <v>0</v>
      </c>
      <c r="K98" s="152">
        <v>0</v>
      </c>
      <c r="L98" s="150">
        <v>3.9392386443682287E-2</v>
      </c>
      <c r="M98" s="150">
        <v>3.3524687740217496E-2</v>
      </c>
      <c r="N98" s="150">
        <v>2.7409928166794925E-2</v>
      </c>
      <c r="O98" s="150">
        <v>9.8914030269402799E-3</v>
      </c>
      <c r="P98" s="151">
        <v>2.0127621638876434E-3</v>
      </c>
      <c r="Q98" s="100"/>
    </row>
    <row r="99" spans="1:17" ht="57.5" x14ac:dyDescent="0.35">
      <c r="A99" s="148" t="s">
        <v>62</v>
      </c>
      <c r="B99" s="149">
        <v>2.9060091592792218E-2</v>
      </c>
      <c r="C99" s="150">
        <v>2.6706111570175512E-2</v>
      </c>
      <c r="D99" s="150">
        <v>1.9432998381348345E-2</v>
      </c>
      <c r="E99" s="150">
        <v>6.6911521221852633E-3</v>
      </c>
      <c r="F99" s="150">
        <v>4.243805221395603E-3</v>
      </c>
      <c r="G99" s="150">
        <v>1.7624978632583856E-3</v>
      </c>
      <c r="H99" s="150">
        <v>4.9932228369721464E-3</v>
      </c>
      <c r="I99" s="150">
        <v>1.6950807708220209E-3</v>
      </c>
      <c r="J99" s="150">
        <v>3.4172796620519632E-3</v>
      </c>
      <c r="K99" s="152">
        <v>0</v>
      </c>
      <c r="L99" s="150">
        <v>2.8743211219953397E-2</v>
      </c>
      <c r="M99" s="150">
        <v>3.2378672605829495E-2</v>
      </c>
      <c r="N99" s="150">
        <v>3.0247284010942194E-2</v>
      </c>
      <c r="O99" s="150">
        <v>2.7565175143058535E-2</v>
      </c>
      <c r="P99" s="151">
        <v>1.6066575565201757E-2</v>
      </c>
      <c r="Q99" s="100"/>
    </row>
    <row r="100" spans="1:17" ht="69" x14ac:dyDescent="0.35">
      <c r="A100" s="148" t="s">
        <v>63</v>
      </c>
      <c r="B100" s="149">
        <v>1.7455515030595995E-3</v>
      </c>
      <c r="C100" s="150">
        <v>5.5229290452936059E-3</v>
      </c>
      <c r="D100" s="150">
        <v>1.2981890779947353E-2</v>
      </c>
      <c r="E100" s="150">
        <v>1.5233144595347194E-2</v>
      </c>
      <c r="F100" s="150">
        <v>6.8664169170743819E-3</v>
      </c>
      <c r="G100" s="150">
        <v>2.0140130835031553E-2</v>
      </c>
      <c r="H100" s="150">
        <v>1.5655353311631939E-2</v>
      </c>
      <c r="I100" s="150">
        <v>1.1647768717818602E-2</v>
      </c>
      <c r="J100" s="150">
        <v>8.7059819645370802E-3</v>
      </c>
      <c r="K100" s="150">
        <v>5.6330782166242425E-3</v>
      </c>
      <c r="L100" s="150">
        <v>1.40845067435915E-3</v>
      </c>
      <c r="M100" s="150">
        <v>2.0037775495135783E-3</v>
      </c>
      <c r="N100" s="150">
        <v>6.9204994571344866E-3</v>
      </c>
      <c r="O100" s="150">
        <v>1.0013840112451756E-2</v>
      </c>
      <c r="P100" s="151">
        <v>9.4427357830203715E-3</v>
      </c>
      <c r="Q100" s="100"/>
    </row>
    <row r="101" spans="1:17" ht="92" x14ac:dyDescent="0.35">
      <c r="A101" s="148" t="s">
        <v>64</v>
      </c>
      <c r="B101" s="153">
        <v>0</v>
      </c>
      <c r="C101" s="150">
        <v>4.7596506241045491E-4</v>
      </c>
      <c r="D101" s="150">
        <v>3.8275278183520925E-3</v>
      </c>
      <c r="E101" s="150">
        <v>4.8759451233612965E-3</v>
      </c>
      <c r="F101" s="150">
        <v>5.7463271148923125E-3</v>
      </c>
      <c r="G101" s="150">
        <v>6.8261931971976752E-3</v>
      </c>
      <c r="H101" s="150">
        <v>4.6711066578717748E-3</v>
      </c>
      <c r="I101" s="150">
        <v>5.8504829945351857E-3</v>
      </c>
      <c r="J101" s="150">
        <v>9.6772108546800423E-3</v>
      </c>
      <c r="K101" s="150">
        <v>1.3074251276121583E-3</v>
      </c>
      <c r="L101" s="152">
        <v>0</v>
      </c>
      <c r="M101" s="152">
        <v>0</v>
      </c>
      <c r="N101" s="152">
        <v>0</v>
      </c>
      <c r="O101" s="152">
        <v>0</v>
      </c>
      <c r="P101" s="151">
        <v>6.0230073690246194E-3</v>
      </c>
      <c r="Q101" s="100"/>
    </row>
    <row r="102" spans="1:17" ht="69" x14ac:dyDescent="0.35">
      <c r="A102" s="148" t="s">
        <v>65</v>
      </c>
      <c r="B102" s="153">
        <v>0</v>
      </c>
      <c r="C102" s="150">
        <v>1.3538052842887323E-3</v>
      </c>
      <c r="D102" s="150">
        <v>1.7641959052691589E-2</v>
      </c>
      <c r="E102" s="150">
        <v>4.1797506812381799E-2</v>
      </c>
      <c r="F102" s="150">
        <v>4.7059761292633971E-2</v>
      </c>
      <c r="G102" s="150">
        <v>1.84420990949151E-2</v>
      </c>
      <c r="H102" s="150">
        <v>4.5337298364726823E-2</v>
      </c>
      <c r="I102" s="150">
        <v>3.394850181444084E-2</v>
      </c>
      <c r="J102" s="150">
        <v>3.6946510989457081E-2</v>
      </c>
      <c r="K102" s="150">
        <v>5.2252233813822033E-2</v>
      </c>
      <c r="L102" s="152">
        <v>0</v>
      </c>
      <c r="M102" s="152">
        <v>0</v>
      </c>
      <c r="N102" s="150">
        <v>4.6278846534229546E-4</v>
      </c>
      <c r="O102" s="150">
        <v>9.5828389821621309E-3</v>
      </c>
      <c r="P102" s="151">
        <v>4.6056691017009502E-2</v>
      </c>
      <c r="Q102" s="100"/>
    </row>
    <row r="103" spans="1:17" ht="80.5" x14ac:dyDescent="0.35">
      <c r="A103" s="148" t="s">
        <v>66</v>
      </c>
      <c r="B103" s="153">
        <v>0</v>
      </c>
      <c r="C103" s="150">
        <v>1.919165076342175E-2</v>
      </c>
      <c r="D103" s="150">
        <v>0.14624782043623788</v>
      </c>
      <c r="E103" s="150">
        <v>0.54739504550483298</v>
      </c>
      <c r="F103" s="150">
        <v>0.8284418090516763</v>
      </c>
      <c r="G103" s="150">
        <v>0.13580382862215959</v>
      </c>
      <c r="H103" s="150">
        <v>0.52253183466364028</v>
      </c>
      <c r="I103" s="150">
        <v>0.73134809261323241</v>
      </c>
      <c r="J103" s="150">
        <v>0.82377561365194585</v>
      </c>
      <c r="K103" s="150">
        <v>0.90194456779074772</v>
      </c>
      <c r="L103" s="152">
        <v>0</v>
      </c>
      <c r="M103" s="150">
        <v>3.0833292763461908E-3</v>
      </c>
      <c r="N103" s="150">
        <v>2.2172965877879206E-2</v>
      </c>
      <c r="O103" s="150">
        <v>7.9716903621984553E-2</v>
      </c>
      <c r="P103" s="151">
        <v>0.41393286124196332</v>
      </c>
      <c r="Q103" s="100"/>
    </row>
    <row r="104" spans="1:17" ht="103.5" x14ac:dyDescent="0.35">
      <c r="A104" s="148" t="s">
        <v>67</v>
      </c>
      <c r="B104" s="153">
        <v>0</v>
      </c>
      <c r="C104" s="152">
        <v>0</v>
      </c>
      <c r="D104" s="152">
        <v>0</v>
      </c>
      <c r="E104" s="150">
        <v>4.0108687681085472E-3</v>
      </c>
      <c r="F104" s="150">
        <v>4.6134269109258256E-3</v>
      </c>
      <c r="G104" s="152">
        <v>0</v>
      </c>
      <c r="H104" s="150">
        <v>4.1278893265240041E-3</v>
      </c>
      <c r="I104" s="150">
        <v>6.2431948742532337E-3</v>
      </c>
      <c r="J104" s="150">
        <v>4.234610256831855E-3</v>
      </c>
      <c r="K104" s="150">
        <v>4.919142264670359E-3</v>
      </c>
      <c r="L104" s="152">
        <v>0</v>
      </c>
      <c r="M104" s="152">
        <v>0</v>
      </c>
      <c r="N104" s="152">
        <v>0</v>
      </c>
      <c r="O104" s="152">
        <v>0</v>
      </c>
      <c r="P104" s="151">
        <v>1.5779907194925981E-3</v>
      </c>
      <c r="Q104" s="100"/>
    </row>
    <row r="105" spans="1:17" ht="92" x14ac:dyDescent="0.35">
      <c r="A105" s="148" t="s">
        <v>68</v>
      </c>
      <c r="B105" s="153">
        <v>0</v>
      </c>
      <c r="C105" s="152">
        <v>0</v>
      </c>
      <c r="D105" s="150">
        <v>3.4349602117610318E-3</v>
      </c>
      <c r="E105" s="150">
        <v>4.4067127470039838E-2</v>
      </c>
      <c r="F105" s="150">
        <v>0.42121774311981663</v>
      </c>
      <c r="G105" s="150">
        <v>1.7632090524174831E-3</v>
      </c>
      <c r="H105" s="150">
        <v>1.8545085980233088E-2</v>
      </c>
      <c r="I105" s="150">
        <v>5.6604083472098506E-2</v>
      </c>
      <c r="J105" s="150">
        <v>0.23517584214645057</v>
      </c>
      <c r="K105" s="150">
        <v>0.67162630838295201</v>
      </c>
      <c r="L105" s="152">
        <v>0</v>
      </c>
      <c r="M105" s="152">
        <v>0</v>
      </c>
      <c r="N105" s="152">
        <v>0</v>
      </c>
      <c r="O105" s="150">
        <v>2.5639326537109258E-3</v>
      </c>
      <c r="P105" s="151">
        <v>0.12925694182044264</v>
      </c>
      <c r="Q105" s="100"/>
    </row>
    <row r="106" spans="1:17" ht="92" x14ac:dyDescent="0.35">
      <c r="A106" s="148" t="s">
        <v>69</v>
      </c>
      <c r="B106" s="153">
        <v>0</v>
      </c>
      <c r="C106" s="150">
        <v>1.2192610518801938E-3</v>
      </c>
      <c r="D106" s="150">
        <v>8.2653961399349954E-4</v>
      </c>
      <c r="E106" s="150">
        <v>4.4969792477419189E-3</v>
      </c>
      <c r="F106" s="150">
        <v>3.1421113044463107E-2</v>
      </c>
      <c r="G106" s="152">
        <v>0</v>
      </c>
      <c r="H106" s="150">
        <v>2.8815389881091174E-3</v>
      </c>
      <c r="I106" s="150">
        <v>7.8531235153817235E-3</v>
      </c>
      <c r="J106" s="150">
        <v>2.3278382199589984E-2</v>
      </c>
      <c r="K106" s="150">
        <v>4.733965294125287E-2</v>
      </c>
      <c r="L106" s="152">
        <v>0</v>
      </c>
      <c r="M106" s="152">
        <v>0</v>
      </c>
      <c r="N106" s="150">
        <v>1.1761248644860994E-3</v>
      </c>
      <c r="O106" s="150">
        <v>1.5753776646023696E-3</v>
      </c>
      <c r="P106" s="151">
        <v>6.8772006411763177E-3</v>
      </c>
      <c r="Q106" s="100"/>
    </row>
    <row r="107" spans="1:17" ht="115" x14ac:dyDescent="0.35">
      <c r="A107" s="148" t="s">
        <v>70</v>
      </c>
      <c r="B107" s="149">
        <v>1.2220730173518815E-2</v>
      </c>
      <c r="C107" s="150">
        <v>1.7296173273944754E-2</v>
      </c>
      <c r="D107" s="150">
        <v>1.3329033069496159E-2</v>
      </c>
      <c r="E107" s="150">
        <v>2.3245112834861838E-2</v>
      </c>
      <c r="F107" s="150">
        <v>1.8352650969171578E-2</v>
      </c>
      <c r="G107" s="150">
        <v>5.1951392832042679E-3</v>
      </c>
      <c r="H107" s="150">
        <v>1.7498987519046997E-2</v>
      </c>
      <c r="I107" s="150">
        <v>2.7769434670802427E-2</v>
      </c>
      <c r="J107" s="150">
        <v>1.7049794037902931E-2</v>
      </c>
      <c r="K107" s="150">
        <v>1.419657186042258E-2</v>
      </c>
      <c r="L107" s="150">
        <v>1.0045492227995919E-2</v>
      </c>
      <c r="M107" s="150">
        <v>1.6193006242805275E-2</v>
      </c>
      <c r="N107" s="150">
        <v>1.9814393345402238E-2</v>
      </c>
      <c r="O107" s="150">
        <v>1.9670813377277961E-2</v>
      </c>
      <c r="P107" s="151">
        <v>2.1222047618157183E-2</v>
      </c>
      <c r="Q107" s="100"/>
    </row>
    <row r="108" spans="1:17" ht="92" x14ac:dyDescent="0.35">
      <c r="A108" s="148" t="s">
        <v>71</v>
      </c>
      <c r="B108" s="149">
        <v>5.4891268101280248E-2</v>
      </c>
      <c r="C108" s="150">
        <v>0.17268094133268816</v>
      </c>
      <c r="D108" s="150">
        <v>0.2544763891037421</v>
      </c>
      <c r="E108" s="150">
        <v>0.27376264821569996</v>
      </c>
      <c r="F108" s="150">
        <v>0.19301431095610153</v>
      </c>
      <c r="G108" s="150">
        <v>0.15533619725864892</v>
      </c>
      <c r="H108" s="150">
        <v>0.24754388127501917</v>
      </c>
      <c r="I108" s="150">
        <v>0.24866627650852469</v>
      </c>
      <c r="J108" s="150">
        <v>0.24102030195080196</v>
      </c>
      <c r="K108" s="150">
        <v>0.10606225910298819</v>
      </c>
      <c r="L108" s="150">
        <v>2.1633544699113667E-2</v>
      </c>
      <c r="M108" s="150">
        <v>0.11601428684742486</v>
      </c>
      <c r="N108" s="150">
        <v>0.19444963716267352</v>
      </c>
      <c r="O108" s="150">
        <v>0.27512456698881554</v>
      </c>
      <c r="P108" s="151">
        <v>0.31473482315963702</v>
      </c>
      <c r="Q108" s="100"/>
    </row>
    <row r="109" spans="1:17" ht="103.5" x14ac:dyDescent="0.35">
      <c r="A109" s="148" t="s">
        <v>72</v>
      </c>
      <c r="B109" s="149">
        <v>0.16920773242531711</v>
      </c>
      <c r="C109" s="150">
        <v>0.18066914960616612</v>
      </c>
      <c r="D109" s="150">
        <v>0.10405411891905615</v>
      </c>
      <c r="E109" s="150">
        <v>5.0018067634451983E-2</v>
      </c>
      <c r="F109" s="150">
        <v>1.0580879667563232E-2</v>
      </c>
      <c r="G109" s="150">
        <v>8.1198172044028849E-2</v>
      </c>
      <c r="H109" s="150">
        <v>5.2814172500693458E-2</v>
      </c>
      <c r="I109" s="150">
        <v>3.5199697984713715E-2</v>
      </c>
      <c r="J109" s="150">
        <v>1.2746304353409002E-2</v>
      </c>
      <c r="K109" s="150">
        <v>7.2785371808774309E-3</v>
      </c>
      <c r="L109" s="150">
        <v>0.1507007312059854</v>
      </c>
      <c r="M109" s="150">
        <v>0.19256260382949197</v>
      </c>
      <c r="N109" s="150">
        <v>0.19305720110372576</v>
      </c>
      <c r="O109" s="150">
        <v>0.13560039085368816</v>
      </c>
      <c r="P109" s="151">
        <v>5.5764536056529757E-2</v>
      </c>
      <c r="Q109" s="100"/>
    </row>
    <row r="110" spans="1:17" ht="92" x14ac:dyDescent="0.35">
      <c r="A110" s="148" t="s">
        <v>73</v>
      </c>
      <c r="B110" s="149">
        <v>3.4064362987594392E-3</v>
      </c>
      <c r="C110" s="150">
        <v>4.5693302884243425E-3</v>
      </c>
      <c r="D110" s="150">
        <v>5.5679061776520451E-3</v>
      </c>
      <c r="E110" s="150">
        <v>3.4663611244119966E-3</v>
      </c>
      <c r="F110" s="150">
        <v>4.7103282736260139E-3</v>
      </c>
      <c r="G110" s="150">
        <v>4.9146289821472861E-3</v>
      </c>
      <c r="H110" s="150">
        <v>3.065773920685541E-4</v>
      </c>
      <c r="I110" s="150">
        <v>5.8870795285855416E-3</v>
      </c>
      <c r="J110" s="150">
        <v>4.0383352226451407E-3</v>
      </c>
      <c r="K110" s="150">
        <v>3.5506482873918308E-3</v>
      </c>
      <c r="L110" s="150">
        <v>2.8728643984195028E-3</v>
      </c>
      <c r="M110" s="150">
        <v>4.5578740140428155E-3</v>
      </c>
      <c r="N110" s="150">
        <v>3.9690109607212268E-3</v>
      </c>
      <c r="O110" s="150">
        <v>6.3176889819238575E-3</v>
      </c>
      <c r="P110" s="151">
        <v>6.1257454452811316E-3</v>
      </c>
      <c r="Q110" s="100"/>
    </row>
    <row r="111" spans="1:17" ht="80.5" x14ac:dyDescent="0.35">
      <c r="A111" s="148" t="s">
        <v>74</v>
      </c>
      <c r="B111" s="149">
        <v>0.64140315670746784</v>
      </c>
      <c r="C111" s="150">
        <v>0.3530533982218495</v>
      </c>
      <c r="D111" s="150">
        <v>0.22035879569204664</v>
      </c>
      <c r="E111" s="150">
        <v>5.5394859118536997E-2</v>
      </c>
      <c r="F111" s="150">
        <v>7.0032786159190371E-3</v>
      </c>
      <c r="G111" s="150">
        <v>0.36976526091318446</v>
      </c>
      <c r="H111" s="150">
        <v>7.1054924066597649E-2</v>
      </c>
      <c r="I111" s="150">
        <v>2.1114238023473286E-2</v>
      </c>
      <c r="J111" s="150">
        <v>8.932496565757243E-3</v>
      </c>
      <c r="K111" s="152">
        <v>0</v>
      </c>
      <c r="L111" s="150">
        <v>0.73836352089106794</v>
      </c>
      <c r="M111" s="150">
        <v>0.4623048756490753</v>
      </c>
      <c r="N111" s="150">
        <v>0.3157929488970192</v>
      </c>
      <c r="O111" s="150">
        <v>0.19823671709707713</v>
      </c>
      <c r="P111" s="151">
        <v>7.5564695592043707E-2</v>
      </c>
      <c r="Q111" s="100"/>
    </row>
    <row r="112" spans="1:17" ht="57.5" x14ac:dyDescent="0.35">
      <c r="A112" s="148" t="s">
        <v>75</v>
      </c>
      <c r="B112" s="153">
        <v>0</v>
      </c>
      <c r="C112" s="150">
        <v>4.7657070829120509E-4</v>
      </c>
      <c r="D112" s="150">
        <v>7.7140523737530969E-4</v>
      </c>
      <c r="E112" s="150">
        <v>1.2955301161172599E-3</v>
      </c>
      <c r="F112" s="150">
        <v>3.3051461885092977E-3</v>
      </c>
      <c r="G112" s="150">
        <v>4.6539188129051968E-4</v>
      </c>
      <c r="H112" s="150">
        <v>1.4989653724243744E-3</v>
      </c>
      <c r="I112" s="150">
        <v>7.2267037969982249E-4</v>
      </c>
      <c r="J112" s="150">
        <v>3.9352093037349723E-3</v>
      </c>
      <c r="K112" s="150">
        <v>1.2963377490745143E-3</v>
      </c>
      <c r="L112" s="152">
        <v>0</v>
      </c>
      <c r="M112" s="152">
        <v>0</v>
      </c>
      <c r="N112" s="150">
        <v>7.8161630961930139E-4</v>
      </c>
      <c r="O112" s="150">
        <v>7.5547681947211109E-4</v>
      </c>
      <c r="P112" s="151">
        <v>2.8867582249407979E-3</v>
      </c>
      <c r="Q112" s="100"/>
    </row>
    <row r="113" spans="1:17" ht="115" x14ac:dyDescent="0.35">
      <c r="A113" s="148" t="s">
        <v>76</v>
      </c>
      <c r="B113" s="153">
        <v>0</v>
      </c>
      <c r="C113" s="152">
        <v>0</v>
      </c>
      <c r="D113" s="150">
        <v>4.6671433194919818E-4</v>
      </c>
      <c r="E113" s="150">
        <v>3.9530871147574319E-3</v>
      </c>
      <c r="F113" s="150">
        <v>2.632050820861044E-3</v>
      </c>
      <c r="G113" s="150">
        <v>1.1672178164907419E-3</v>
      </c>
      <c r="H113" s="150">
        <v>4.5185912949723909E-3</v>
      </c>
      <c r="I113" s="150">
        <v>6.8861404176309591E-3</v>
      </c>
      <c r="J113" s="150">
        <v>4.0887760943292108E-3</v>
      </c>
      <c r="K113" s="150">
        <v>1.3074251276121586E-3</v>
      </c>
      <c r="L113" s="152">
        <v>0</v>
      </c>
      <c r="M113" s="152">
        <v>0</v>
      </c>
      <c r="N113" s="152">
        <v>0</v>
      </c>
      <c r="O113" s="152">
        <v>0</v>
      </c>
      <c r="P113" s="154">
        <v>0</v>
      </c>
      <c r="Q113" s="100"/>
    </row>
    <row r="114" spans="1:17" ht="103.5" x14ac:dyDescent="0.35">
      <c r="A114" s="148" t="s">
        <v>77</v>
      </c>
      <c r="B114" s="153">
        <v>0</v>
      </c>
      <c r="C114" s="150">
        <v>1.7685830304237484E-4</v>
      </c>
      <c r="D114" s="150">
        <v>4.0626116238810846E-3</v>
      </c>
      <c r="E114" s="150">
        <v>2.9607857757991365E-2</v>
      </c>
      <c r="F114" s="150">
        <v>8.0298036607222137E-2</v>
      </c>
      <c r="G114" s="150">
        <v>7.3283175845385885E-3</v>
      </c>
      <c r="H114" s="150">
        <v>2.1980680539088932E-2</v>
      </c>
      <c r="I114" s="150">
        <v>4.5651299310936463E-2</v>
      </c>
      <c r="J114" s="150">
        <v>0.11537278711825208</v>
      </c>
      <c r="K114" s="150">
        <v>7.1903041106570045E-2</v>
      </c>
      <c r="L114" s="152">
        <v>0</v>
      </c>
      <c r="M114" s="152">
        <v>0</v>
      </c>
      <c r="N114" s="150">
        <v>2.9006259038699911E-4</v>
      </c>
      <c r="O114" s="150">
        <v>8.1159300650285662E-4</v>
      </c>
      <c r="P114" s="151">
        <v>1.6259004302566989E-2</v>
      </c>
      <c r="Q114" s="100"/>
    </row>
    <row r="115" spans="1:17" ht="103.5" x14ac:dyDescent="0.35">
      <c r="A115" s="148" t="s">
        <v>78</v>
      </c>
      <c r="B115" s="153">
        <v>0</v>
      </c>
      <c r="C115" s="152">
        <v>0</v>
      </c>
      <c r="D115" s="150">
        <v>7.6869102694975282E-4</v>
      </c>
      <c r="E115" s="150">
        <v>3.6360573196767211E-3</v>
      </c>
      <c r="F115" s="150">
        <v>9.567379342484035E-3</v>
      </c>
      <c r="G115" s="150">
        <v>1.4580987827499745E-3</v>
      </c>
      <c r="H115" s="150">
        <v>4.96483078131365E-3</v>
      </c>
      <c r="I115" s="150">
        <v>4.8256984060276661E-3</v>
      </c>
      <c r="J115" s="150">
        <v>1.6716411052418542E-2</v>
      </c>
      <c r="K115" s="150">
        <v>7.2531599758829928E-3</v>
      </c>
      <c r="L115" s="152">
        <v>0</v>
      </c>
      <c r="M115" s="152">
        <v>0</v>
      </c>
      <c r="N115" s="152">
        <v>0</v>
      </c>
      <c r="O115" s="152">
        <v>0</v>
      </c>
      <c r="P115" s="154">
        <v>0</v>
      </c>
      <c r="Q115" s="100"/>
    </row>
    <row r="116" spans="1:17" ht="126.5" x14ac:dyDescent="0.35">
      <c r="A116" s="148" t="s">
        <v>79</v>
      </c>
      <c r="B116" s="149">
        <v>1.4232347437059647E-3</v>
      </c>
      <c r="C116" s="150">
        <v>1.3242013912845924E-2</v>
      </c>
      <c r="D116" s="150">
        <v>1.98360280955963E-2</v>
      </c>
      <c r="E116" s="150">
        <v>2.6653804315186321E-2</v>
      </c>
      <c r="F116" s="150">
        <v>1.7176245047214093E-2</v>
      </c>
      <c r="G116" s="150">
        <v>1.8029374773019802E-2</v>
      </c>
      <c r="H116" s="150">
        <v>2.8367015158299123E-2</v>
      </c>
      <c r="I116" s="150">
        <v>3.5105862761873628E-2</v>
      </c>
      <c r="J116" s="150">
        <v>2.2324268639929045E-2</v>
      </c>
      <c r="K116" s="150">
        <v>6.5429780257509141E-3</v>
      </c>
      <c r="L116" s="150">
        <v>1.5634041617309349E-3</v>
      </c>
      <c r="M116" s="150">
        <v>3.6584157912947207E-3</v>
      </c>
      <c r="N116" s="150">
        <v>1.4556034129097603E-2</v>
      </c>
      <c r="O116" s="150">
        <v>1.9201781295978739E-2</v>
      </c>
      <c r="P116" s="151">
        <v>1.875101299727526E-2</v>
      </c>
      <c r="Q116" s="100"/>
    </row>
    <row r="117" spans="1:17" ht="103.5" x14ac:dyDescent="0.35">
      <c r="A117" s="148" t="s">
        <v>80</v>
      </c>
      <c r="B117" s="149">
        <v>3.8393765435575995E-2</v>
      </c>
      <c r="C117" s="150">
        <v>0.13228052261179915</v>
      </c>
      <c r="D117" s="150">
        <v>0.25752568164530887</v>
      </c>
      <c r="E117" s="150">
        <v>0.38282863284549906</v>
      </c>
      <c r="F117" s="150">
        <v>0.1694550546364465</v>
      </c>
      <c r="G117" s="150">
        <v>0.24747303175308846</v>
      </c>
      <c r="H117" s="150">
        <v>0.42212827078945442</v>
      </c>
      <c r="I117" s="150">
        <v>0.40888276107033861</v>
      </c>
      <c r="J117" s="150">
        <v>0.25307561999886591</v>
      </c>
      <c r="K117" s="150">
        <v>4.8449063538099253E-2</v>
      </c>
      <c r="L117" s="150">
        <v>1.977784402020831E-2</v>
      </c>
      <c r="M117" s="150">
        <v>9.0411293412286237E-2</v>
      </c>
      <c r="N117" s="150">
        <v>0.12087050293076075</v>
      </c>
      <c r="O117" s="150">
        <v>0.22835791048534182</v>
      </c>
      <c r="P117" s="151">
        <v>0.26509567766833703</v>
      </c>
      <c r="Q117" s="100"/>
    </row>
    <row r="118" spans="1:17" ht="115" x14ac:dyDescent="0.35">
      <c r="A118" s="148" t="s">
        <v>81</v>
      </c>
      <c r="B118" s="149">
        <v>7.2936091467390468E-2</v>
      </c>
      <c r="C118" s="150">
        <v>0.11447025692607823</v>
      </c>
      <c r="D118" s="150">
        <v>0.10056679519445066</v>
      </c>
      <c r="E118" s="150">
        <v>7.3885145580118508E-2</v>
      </c>
      <c r="F118" s="150">
        <v>1.979093439264562E-2</v>
      </c>
      <c r="G118" s="150">
        <v>9.435560114493767E-2</v>
      </c>
      <c r="H118" s="150">
        <v>8.0041730925849236E-2</v>
      </c>
      <c r="I118" s="150">
        <v>7.0254832696934846E-2</v>
      </c>
      <c r="J118" s="150">
        <v>2.9914157855104595E-2</v>
      </c>
      <c r="K118" s="150">
        <v>5.0131134993937742E-3</v>
      </c>
      <c r="L118" s="150">
        <v>5.3150297869951069E-2</v>
      </c>
      <c r="M118" s="150">
        <v>0.10082100857064635</v>
      </c>
      <c r="N118" s="150">
        <v>0.12886597385758114</v>
      </c>
      <c r="O118" s="150">
        <v>9.4423821068206279E-2</v>
      </c>
      <c r="P118" s="151">
        <v>7.223729021767325E-2</v>
      </c>
      <c r="Q118" s="100"/>
    </row>
    <row r="119" spans="1:17" ht="103.5" x14ac:dyDescent="0.35">
      <c r="A119" s="148" t="s">
        <v>82</v>
      </c>
      <c r="B119" s="149">
        <v>4.9370097218661875E-3</v>
      </c>
      <c r="C119" s="150">
        <v>4.9122003979601416E-3</v>
      </c>
      <c r="D119" s="150">
        <v>7.7447209650159561E-3</v>
      </c>
      <c r="E119" s="150">
        <v>1.228263042917617E-2</v>
      </c>
      <c r="F119" s="150">
        <v>6.8614214070314671E-3</v>
      </c>
      <c r="G119" s="150">
        <v>3.6199914613875245E-3</v>
      </c>
      <c r="H119" s="150">
        <v>1.2127759267651217E-2</v>
      </c>
      <c r="I119" s="150">
        <v>1.1637222423620811E-2</v>
      </c>
      <c r="J119" s="150">
        <v>8.0967032039769328E-3</v>
      </c>
      <c r="K119" s="150">
        <v>3.2617609570615253E-3</v>
      </c>
      <c r="L119" s="150">
        <v>1.8923005255270882E-3</v>
      </c>
      <c r="M119" s="150">
        <v>8.27848681146298E-3</v>
      </c>
      <c r="N119" s="150">
        <v>3.9370862152914039E-3</v>
      </c>
      <c r="O119" s="150">
        <v>1.1409513078236892E-2</v>
      </c>
      <c r="P119" s="151">
        <v>1.0312457015605582E-2</v>
      </c>
      <c r="Q119" s="100"/>
    </row>
    <row r="120" spans="1:17" ht="69" x14ac:dyDescent="0.35">
      <c r="A120" s="148" t="s">
        <v>83</v>
      </c>
      <c r="B120" s="149">
        <v>1.1805749251169177E-3</v>
      </c>
      <c r="C120" s="150">
        <v>4.9533233650284753E-3</v>
      </c>
      <c r="D120" s="150">
        <v>6.2096090917258262E-3</v>
      </c>
      <c r="E120" s="150">
        <v>7.3952301076244363E-3</v>
      </c>
      <c r="F120" s="152">
        <v>0</v>
      </c>
      <c r="G120" s="150">
        <v>7.9303672688646101E-3</v>
      </c>
      <c r="H120" s="150">
        <v>9.5990988226545906E-3</v>
      </c>
      <c r="I120" s="150">
        <v>6.6963839551036934E-3</v>
      </c>
      <c r="J120" s="152">
        <v>0</v>
      </c>
      <c r="K120" s="152">
        <v>0</v>
      </c>
      <c r="L120" s="152">
        <v>0</v>
      </c>
      <c r="M120" s="150">
        <v>5.1981488314691189E-3</v>
      </c>
      <c r="N120" s="150">
        <v>2.4394076332348901E-3</v>
      </c>
      <c r="O120" s="150">
        <v>5.9504166291655608E-3</v>
      </c>
      <c r="P120" s="151">
        <v>3.3338185208414157E-3</v>
      </c>
      <c r="Q120" s="100"/>
    </row>
    <row r="121" spans="1:17" ht="57.5" x14ac:dyDescent="0.35">
      <c r="A121" s="148" t="s">
        <v>84</v>
      </c>
      <c r="B121" s="153">
        <v>0</v>
      </c>
      <c r="C121" s="150">
        <v>1.5276796166648052E-4</v>
      </c>
      <c r="D121" s="150">
        <v>5.4460201770547623E-4</v>
      </c>
      <c r="E121" s="150">
        <v>6.2626327721074194E-3</v>
      </c>
      <c r="F121" s="150">
        <v>1.5013541153320648E-2</v>
      </c>
      <c r="G121" s="150">
        <v>7.5890691554781492E-4</v>
      </c>
      <c r="H121" s="150">
        <v>1.1602748433262886E-3</v>
      </c>
      <c r="I121" s="150">
        <v>1.1762622577259995E-2</v>
      </c>
      <c r="J121" s="150">
        <v>1.201724528407625E-2</v>
      </c>
      <c r="K121" s="150">
        <v>1.8494074706998962E-2</v>
      </c>
      <c r="L121" s="152">
        <v>0</v>
      </c>
      <c r="M121" s="150">
        <v>2.5264158979618261E-4</v>
      </c>
      <c r="N121" s="152">
        <v>0</v>
      </c>
      <c r="O121" s="152">
        <v>0</v>
      </c>
      <c r="P121" s="151">
        <v>7.4143064782375223E-3</v>
      </c>
      <c r="Q121" s="100"/>
    </row>
    <row r="122" spans="1:17" ht="80.5" x14ac:dyDescent="0.35">
      <c r="A122" s="148" t="s">
        <v>85</v>
      </c>
      <c r="B122" s="153">
        <v>0</v>
      </c>
      <c r="C122" s="150">
        <v>1.9092555450294876E-3</v>
      </c>
      <c r="D122" s="150">
        <v>2.8819161093651623E-3</v>
      </c>
      <c r="E122" s="150">
        <v>5.180418716011193E-3</v>
      </c>
      <c r="F122" s="150">
        <v>0.20149975800082426</v>
      </c>
      <c r="G122" s="152">
        <v>0</v>
      </c>
      <c r="H122" s="150">
        <v>9.103346426354512E-4</v>
      </c>
      <c r="I122" s="150">
        <v>8.4327231042558327E-3</v>
      </c>
      <c r="J122" s="150">
        <v>4.346221487273666E-2</v>
      </c>
      <c r="K122" s="150">
        <v>0.39272620408334513</v>
      </c>
      <c r="L122" s="152">
        <v>0</v>
      </c>
      <c r="M122" s="152">
        <v>0</v>
      </c>
      <c r="N122" s="150">
        <v>2.9220145536711997E-3</v>
      </c>
      <c r="O122" s="150">
        <v>4.5683938689318132E-3</v>
      </c>
      <c r="P122" s="151">
        <v>5.1453327864428834E-2</v>
      </c>
      <c r="Q122" s="100"/>
    </row>
    <row r="123" spans="1:17" ht="69" x14ac:dyDescent="0.35">
      <c r="A123" s="148" t="s">
        <v>86</v>
      </c>
      <c r="B123" s="153">
        <v>0</v>
      </c>
      <c r="C123" s="152">
        <v>0</v>
      </c>
      <c r="D123" s="152">
        <v>0</v>
      </c>
      <c r="E123" s="150">
        <v>1.3310302096604847E-3</v>
      </c>
      <c r="F123" s="150">
        <v>3.7472810274167098E-3</v>
      </c>
      <c r="G123" s="152">
        <v>0</v>
      </c>
      <c r="H123" s="150">
        <v>3.2907217040702747E-3</v>
      </c>
      <c r="I123" s="152">
        <v>0</v>
      </c>
      <c r="J123" s="150">
        <v>1.2212067656916306E-3</v>
      </c>
      <c r="K123" s="150">
        <v>2.7013745580166215E-3</v>
      </c>
      <c r="L123" s="152">
        <v>0</v>
      </c>
      <c r="M123" s="152">
        <v>0</v>
      </c>
      <c r="N123" s="152">
        <v>0</v>
      </c>
      <c r="O123" s="152">
        <v>0</v>
      </c>
      <c r="P123" s="151">
        <v>3.5342727289879223E-3</v>
      </c>
      <c r="Q123" s="100"/>
    </row>
    <row r="124" spans="1:17" ht="57.5" x14ac:dyDescent="0.35">
      <c r="A124" s="148" t="s">
        <v>87</v>
      </c>
      <c r="B124" s="153">
        <v>0</v>
      </c>
      <c r="C124" s="152">
        <v>0</v>
      </c>
      <c r="D124" s="150">
        <v>4.2936910677291199E-4</v>
      </c>
      <c r="E124" s="150">
        <v>7.1292534865955524E-3</v>
      </c>
      <c r="F124" s="150">
        <v>2.8341946851446899E-2</v>
      </c>
      <c r="G124" s="152">
        <v>0</v>
      </c>
      <c r="H124" s="152">
        <v>0</v>
      </c>
      <c r="I124" s="150">
        <v>1.1773204406735569E-2</v>
      </c>
      <c r="J124" s="150">
        <v>3.0464379413569928E-2</v>
      </c>
      <c r="K124" s="150">
        <v>3.6370442441635391E-2</v>
      </c>
      <c r="L124" s="152">
        <v>0</v>
      </c>
      <c r="M124" s="152">
        <v>0</v>
      </c>
      <c r="N124" s="152">
        <v>0</v>
      </c>
      <c r="O124" s="150">
        <v>7.3236232917622455E-4</v>
      </c>
      <c r="P124" s="151">
        <v>7.4724519780682268E-3</v>
      </c>
      <c r="Q124" s="100"/>
    </row>
    <row r="125" spans="1:17" ht="69" x14ac:dyDescent="0.35">
      <c r="A125" s="148" t="s">
        <v>88</v>
      </c>
      <c r="B125" s="149">
        <v>2.181440992646809E-4</v>
      </c>
      <c r="C125" s="150">
        <v>1.6629653770427162E-3</v>
      </c>
      <c r="D125" s="150">
        <v>7.4126970261920893E-4</v>
      </c>
      <c r="E125" s="150">
        <v>3.399794487276021E-3</v>
      </c>
      <c r="F125" s="150">
        <v>4.6353727833696153E-3</v>
      </c>
      <c r="G125" s="150">
        <v>5.7947536276802443E-3</v>
      </c>
      <c r="H125" s="150">
        <v>1.6440198736803204E-3</v>
      </c>
      <c r="I125" s="150">
        <v>4.3518921411735524E-3</v>
      </c>
      <c r="J125" s="150">
        <v>4.6265988157232407E-3</v>
      </c>
      <c r="K125" s="150">
        <v>4.5310095847033334E-3</v>
      </c>
      <c r="L125" s="152">
        <v>0</v>
      </c>
      <c r="M125" s="150">
        <v>3.7306004784797974E-4</v>
      </c>
      <c r="N125" s="152">
        <v>0</v>
      </c>
      <c r="O125" s="152">
        <v>0</v>
      </c>
      <c r="P125" s="151">
        <v>3.449707041938132E-3</v>
      </c>
      <c r="Q125" s="100"/>
    </row>
    <row r="126" spans="1:17" ht="69" x14ac:dyDescent="0.35">
      <c r="A126" s="148" t="s">
        <v>89</v>
      </c>
      <c r="B126" s="149">
        <v>5.3927070116303174E-3</v>
      </c>
      <c r="C126" s="150">
        <v>0.12205151814407189</v>
      </c>
      <c r="D126" s="150">
        <v>0.4708665849892632</v>
      </c>
      <c r="E126" s="150">
        <v>0.86524566823945892</v>
      </c>
      <c r="F126" s="150">
        <v>0.70957524485579337</v>
      </c>
      <c r="G126" s="150">
        <v>0.62538427537547514</v>
      </c>
      <c r="H126" s="150">
        <v>0.87974844542520814</v>
      </c>
      <c r="I126" s="150">
        <v>0.91410204245059712</v>
      </c>
      <c r="J126" s="150">
        <v>0.86891040976255096</v>
      </c>
      <c r="K126" s="150">
        <v>0.52294970462217683</v>
      </c>
      <c r="L126" s="152">
        <v>0</v>
      </c>
      <c r="M126" s="150">
        <v>2.7302324559316471E-2</v>
      </c>
      <c r="N126" s="150">
        <v>0.11318765293093958</v>
      </c>
      <c r="O126" s="150">
        <v>0.26212145798413988</v>
      </c>
      <c r="P126" s="151">
        <v>0.70345468102628406</v>
      </c>
      <c r="Q126" s="100"/>
    </row>
    <row r="127" spans="1:17" ht="46" x14ac:dyDescent="0.35">
      <c r="A127" s="148" t="s">
        <v>90</v>
      </c>
      <c r="B127" s="149">
        <v>0.9911720790645322</v>
      </c>
      <c r="C127" s="150">
        <v>0.85817295662823156</v>
      </c>
      <c r="D127" s="150">
        <v>0.50166122259502199</v>
      </c>
      <c r="E127" s="150">
        <v>8.4576769777770261E-2</v>
      </c>
      <c r="F127" s="150">
        <v>2.1543278965192848E-2</v>
      </c>
      <c r="G127" s="150">
        <v>0.33335680778913079</v>
      </c>
      <c r="H127" s="150">
        <v>7.6539302931830269E-2</v>
      </c>
      <c r="I127" s="150">
        <v>3.1443530765223757E-2</v>
      </c>
      <c r="J127" s="150">
        <v>1.5845685841216289E-2</v>
      </c>
      <c r="K127" s="150">
        <v>1.1548912736200852E-2</v>
      </c>
      <c r="L127" s="150">
        <v>0.99971706519164938</v>
      </c>
      <c r="M127" s="150">
        <v>0.96190926755731276</v>
      </c>
      <c r="N127" s="150">
        <v>0.86959738877562609</v>
      </c>
      <c r="O127" s="150">
        <v>0.71735944058654155</v>
      </c>
      <c r="P127" s="151">
        <v>0.20436679084339393</v>
      </c>
      <c r="Q127" s="100"/>
    </row>
    <row r="128" spans="1:17" ht="80.5" x14ac:dyDescent="0.35">
      <c r="A128" s="148" t="s">
        <v>91</v>
      </c>
      <c r="B128" s="149">
        <v>3.3867396264985913E-4</v>
      </c>
      <c r="C128" s="150">
        <v>1.5098037455537512E-3</v>
      </c>
      <c r="D128" s="152">
        <v>0</v>
      </c>
      <c r="E128" s="152">
        <v>0</v>
      </c>
      <c r="F128" s="150">
        <v>4.5937949533422394E-4</v>
      </c>
      <c r="G128" s="150">
        <v>5.6597960543549144E-4</v>
      </c>
      <c r="H128" s="152">
        <v>0</v>
      </c>
      <c r="I128" s="152">
        <v>0</v>
      </c>
      <c r="J128" s="150">
        <v>1.1424902133716187E-3</v>
      </c>
      <c r="K128" s="152">
        <v>0</v>
      </c>
      <c r="L128" s="150">
        <v>2.829348083513805E-4</v>
      </c>
      <c r="M128" s="150">
        <v>7.4600837954113641E-4</v>
      </c>
      <c r="N128" s="150">
        <v>1.6217042250629163E-3</v>
      </c>
      <c r="O128" s="152">
        <v>0</v>
      </c>
      <c r="P128" s="154">
        <v>0</v>
      </c>
      <c r="Q128" s="100"/>
    </row>
    <row r="129" spans="1:17" ht="92" x14ac:dyDescent="0.35">
      <c r="A129" s="148" t="s">
        <v>92</v>
      </c>
      <c r="B129" s="149">
        <v>2.8783958619237843E-3</v>
      </c>
      <c r="C129" s="150">
        <v>1.4540732598404153E-2</v>
      </c>
      <c r="D129" s="150">
        <v>2.287503547925147E-2</v>
      </c>
      <c r="E129" s="150">
        <v>2.6874432311120838E-2</v>
      </c>
      <c r="F129" s="150">
        <v>1.4424693628517915E-2</v>
      </c>
      <c r="G129" s="150">
        <v>3.4139276686731009E-2</v>
      </c>
      <c r="H129" s="150">
        <v>3.6706900579249462E-2</v>
      </c>
      <c r="I129" s="150">
        <v>1.8133984554754793E-2</v>
      </c>
      <c r="J129" s="150">
        <v>2.0420862307653272E-2</v>
      </c>
      <c r="K129" s="150">
        <v>1.0678277266921719E-2</v>
      </c>
      <c r="L129" s="152">
        <v>0</v>
      </c>
      <c r="M129" s="150">
        <v>9.4166978661851062E-3</v>
      </c>
      <c r="N129" s="150">
        <v>1.2671239514700915E-2</v>
      </c>
      <c r="O129" s="150">
        <v>1.5218345231211402E-2</v>
      </c>
      <c r="P129" s="151">
        <v>1.8854462038660973E-2</v>
      </c>
      <c r="Q129" s="100"/>
    </row>
    <row r="130" spans="1:17" ht="23" x14ac:dyDescent="0.35">
      <c r="A130" s="148" t="s">
        <v>93</v>
      </c>
      <c r="B130" s="149">
        <v>3.5681071433195347E-3</v>
      </c>
      <c r="C130" s="150">
        <v>4.3151254158328753E-2</v>
      </c>
      <c r="D130" s="150">
        <v>0.28325006565185051</v>
      </c>
      <c r="E130" s="150">
        <v>0.74186136513035383</v>
      </c>
      <c r="F130" s="150">
        <v>0.9487759280684348</v>
      </c>
      <c r="G130" s="150">
        <v>0.29716462793238346</v>
      </c>
      <c r="H130" s="150">
        <v>0.71665341687744799</v>
      </c>
      <c r="I130" s="150">
        <v>0.87531857520593026</v>
      </c>
      <c r="J130" s="150">
        <v>0.95393247052493935</v>
      </c>
      <c r="K130" s="150">
        <v>0.98247184503881946</v>
      </c>
      <c r="L130" s="152">
        <v>0</v>
      </c>
      <c r="M130" s="150">
        <v>1.5617728397890532E-2</v>
      </c>
      <c r="N130" s="150">
        <v>3.6094040265052876E-2</v>
      </c>
      <c r="O130" s="150">
        <v>0.16583645642546321</v>
      </c>
      <c r="P130" s="151">
        <v>0.63015617593855877</v>
      </c>
      <c r="Q130" s="100"/>
    </row>
    <row r="131" spans="1:17" ht="23" x14ac:dyDescent="0.35">
      <c r="A131" s="148" t="s">
        <v>94</v>
      </c>
      <c r="B131" s="149">
        <v>0.13018176177689181</v>
      </c>
      <c r="C131" s="150">
        <v>0.30271625352353088</v>
      </c>
      <c r="D131" s="150">
        <v>0.4364264294837098</v>
      </c>
      <c r="E131" s="150">
        <v>0.658336001818979</v>
      </c>
      <c r="F131" s="150">
        <v>0.86025848359497559</v>
      </c>
      <c r="G131" s="150">
        <v>0.27339464283158582</v>
      </c>
      <c r="H131" s="150">
        <v>0.52724095885925348</v>
      </c>
      <c r="I131" s="150">
        <v>0.70166383469711113</v>
      </c>
      <c r="J131" s="150">
        <v>0.81355043472627553</v>
      </c>
      <c r="K131" s="150">
        <v>0.90470207584067297</v>
      </c>
      <c r="L131" s="150">
        <v>7.0311324347880205E-2</v>
      </c>
      <c r="M131" s="150">
        <v>0.24270809363984899</v>
      </c>
      <c r="N131" s="150">
        <v>0.3253839210267655</v>
      </c>
      <c r="O131" s="150">
        <v>0.47217897197756925</v>
      </c>
      <c r="P131" s="151">
        <v>0.74656728532590844</v>
      </c>
      <c r="Q131" s="100"/>
    </row>
    <row r="132" spans="1:17" ht="23" x14ac:dyDescent="0.35">
      <c r="A132" s="148" t="s">
        <v>95</v>
      </c>
      <c r="B132" s="149">
        <v>1.7674861263601515E-3</v>
      </c>
      <c r="C132" s="150">
        <v>1.3438958694464126E-2</v>
      </c>
      <c r="D132" s="150">
        <v>0.10587044256359053</v>
      </c>
      <c r="E132" s="150">
        <v>0.51013474043072626</v>
      </c>
      <c r="F132" s="150">
        <v>0.88800778443193429</v>
      </c>
      <c r="G132" s="150">
        <v>8.7141931301011541E-2</v>
      </c>
      <c r="H132" s="150">
        <v>0.40978746603434685</v>
      </c>
      <c r="I132" s="150">
        <v>0.69046623360111814</v>
      </c>
      <c r="J132" s="150">
        <v>0.85598233557097814</v>
      </c>
      <c r="K132" s="150">
        <v>0.95169275452055646</v>
      </c>
      <c r="L132" s="152">
        <v>0</v>
      </c>
      <c r="M132" s="150">
        <v>4.4413791043939107E-3</v>
      </c>
      <c r="N132" s="150">
        <v>1.4714378650582914E-2</v>
      </c>
      <c r="O132" s="150">
        <v>6.5695400431970377E-2</v>
      </c>
      <c r="P132" s="151">
        <v>0.47603241352203646</v>
      </c>
      <c r="Q132" s="100"/>
    </row>
    <row r="133" spans="1:17" ht="34.5" x14ac:dyDescent="0.35">
      <c r="A133" s="148" t="s">
        <v>96</v>
      </c>
      <c r="B133" s="149">
        <v>0.38244909366727703</v>
      </c>
      <c r="C133" s="150">
        <v>0.66514021374173227</v>
      </c>
      <c r="D133" s="150">
        <v>0.80443065208291953</v>
      </c>
      <c r="E133" s="150">
        <v>0.9392509597818085</v>
      </c>
      <c r="F133" s="150">
        <v>0.98936189025373478</v>
      </c>
      <c r="G133" s="150">
        <v>0.64989944042900882</v>
      </c>
      <c r="H133" s="150">
        <v>0.89590316803491787</v>
      </c>
      <c r="I133" s="150">
        <v>0.97989698457428964</v>
      </c>
      <c r="J133" s="150">
        <v>0.98221871461620136</v>
      </c>
      <c r="K133" s="150">
        <v>0.99541951374004078</v>
      </c>
      <c r="L133" s="150">
        <v>0.26413693870479582</v>
      </c>
      <c r="M133" s="150">
        <v>0.60749453230641115</v>
      </c>
      <c r="N133" s="150">
        <v>0.68613244219099656</v>
      </c>
      <c r="O133" s="150">
        <v>0.81438186259275935</v>
      </c>
      <c r="P133" s="151">
        <v>0.95228058989798614</v>
      </c>
      <c r="Q133" s="100"/>
    </row>
    <row r="134" spans="1:17" ht="46" x14ac:dyDescent="0.35">
      <c r="A134" s="148" t="s">
        <v>97</v>
      </c>
      <c r="B134" s="149">
        <v>1.9915519169097225E-3</v>
      </c>
      <c r="C134" s="150">
        <v>7.3822848050328739E-3</v>
      </c>
      <c r="D134" s="150">
        <v>6.3438076307797357E-3</v>
      </c>
      <c r="E134" s="150">
        <v>9.5766274431691167E-3</v>
      </c>
      <c r="F134" s="150">
        <v>1.8827977756047339E-2</v>
      </c>
      <c r="G134" s="150">
        <v>1.1647650879276949E-2</v>
      </c>
      <c r="H134" s="150">
        <v>2.5129800805688126E-3</v>
      </c>
      <c r="I134" s="150">
        <v>9.1092149102721832E-3</v>
      </c>
      <c r="J134" s="150">
        <v>5.1293034490611962E-3</v>
      </c>
      <c r="K134" s="150">
        <v>2.9258977426736634E-2</v>
      </c>
      <c r="L134" s="150">
        <v>5.842501190502237E-4</v>
      </c>
      <c r="M134" s="150">
        <v>5.0581119893560282E-3</v>
      </c>
      <c r="N134" s="150">
        <v>8.5585283585572127E-3</v>
      </c>
      <c r="O134" s="150">
        <v>2.4643697335562259E-3</v>
      </c>
      <c r="P134" s="151">
        <v>1.8733088843350943E-2</v>
      </c>
      <c r="Q134" s="100"/>
    </row>
    <row r="135" spans="1:17" ht="34.5" x14ac:dyDescent="0.35">
      <c r="A135" s="148" t="s">
        <v>98</v>
      </c>
      <c r="B135" s="153">
        <v>0</v>
      </c>
      <c r="C135" s="150">
        <v>1.0362360314212615E-3</v>
      </c>
      <c r="D135" s="150">
        <v>8.5723822417347727E-3</v>
      </c>
      <c r="E135" s="150">
        <v>9.6261232202512995E-2</v>
      </c>
      <c r="F135" s="150">
        <v>0.56984570539390056</v>
      </c>
      <c r="G135" s="150">
        <v>5.1064660475590457E-3</v>
      </c>
      <c r="H135" s="150">
        <v>3.764429609385124E-2</v>
      </c>
      <c r="I135" s="150">
        <v>0.18245580501512609</v>
      </c>
      <c r="J135" s="150">
        <v>0.40755238839003377</v>
      </c>
      <c r="K135" s="150">
        <v>0.79978649825551662</v>
      </c>
      <c r="L135" s="152">
        <v>0</v>
      </c>
      <c r="M135" s="152">
        <v>0</v>
      </c>
      <c r="N135" s="150">
        <v>1.699514822633899E-3</v>
      </c>
      <c r="O135" s="150">
        <v>4.7264078301604943E-3</v>
      </c>
      <c r="P135" s="151">
        <v>0.17556150299710538</v>
      </c>
      <c r="Q135" s="100"/>
    </row>
    <row r="136" spans="1:17" ht="23" x14ac:dyDescent="0.35">
      <c r="A136" s="148" t="s">
        <v>99</v>
      </c>
      <c r="B136" s="153">
        <v>0</v>
      </c>
      <c r="C136" s="150">
        <v>4.7054064943235265E-4</v>
      </c>
      <c r="D136" s="150">
        <v>5.3932553083453636E-3</v>
      </c>
      <c r="E136" s="150">
        <v>2.9502015486765423E-2</v>
      </c>
      <c r="F136" s="150">
        <v>0.32653332427506737</v>
      </c>
      <c r="G136" s="150">
        <v>1.3677906400727815E-3</v>
      </c>
      <c r="H136" s="150">
        <v>1.3518872938715135E-2</v>
      </c>
      <c r="I136" s="150">
        <v>5.4319694298264783E-2</v>
      </c>
      <c r="J136" s="150">
        <v>0.17337824098070026</v>
      </c>
      <c r="K136" s="150">
        <v>0.51773509073318524</v>
      </c>
      <c r="L136" s="152">
        <v>0</v>
      </c>
      <c r="M136" s="152">
        <v>0</v>
      </c>
      <c r="N136" s="150">
        <v>4.0982336553092277E-4</v>
      </c>
      <c r="O136" s="150">
        <v>3.4718928234100735E-3</v>
      </c>
      <c r="P136" s="151">
        <v>9.7448937939141791E-2</v>
      </c>
      <c r="Q136" s="100"/>
    </row>
    <row r="137" spans="1:17" ht="46" x14ac:dyDescent="0.35">
      <c r="A137" s="148" t="s">
        <v>100</v>
      </c>
      <c r="B137" s="149">
        <v>1.6195865084545258E-3</v>
      </c>
      <c r="C137" s="150">
        <v>4.3618523155301354E-2</v>
      </c>
      <c r="D137" s="150">
        <v>0.10212172617487916</v>
      </c>
      <c r="E137" s="150">
        <v>0.27182158710410292</v>
      </c>
      <c r="F137" s="150">
        <v>0.63423685485766779</v>
      </c>
      <c r="G137" s="150">
        <v>4.3425176933098421E-2</v>
      </c>
      <c r="H137" s="150">
        <v>0.15525274315264875</v>
      </c>
      <c r="I137" s="150">
        <v>0.37716402014323896</v>
      </c>
      <c r="J137" s="150">
        <v>0.5524642254743023</v>
      </c>
      <c r="K137" s="150">
        <v>0.7325649178514001</v>
      </c>
      <c r="L137" s="150">
        <v>2.1491034917250361E-4</v>
      </c>
      <c r="M137" s="150">
        <v>9.3748312740962129E-3</v>
      </c>
      <c r="N137" s="150">
        <v>4.6599624705509012E-2</v>
      </c>
      <c r="O137" s="150">
        <v>0.10446960682811714</v>
      </c>
      <c r="P137" s="151">
        <v>0.36935920371876507</v>
      </c>
      <c r="Q137" s="100"/>
    </row>
    <row r="138" spans="1:17" ht="34.5" x14ac:dyDescent="0.35">
      <c r="A138" s="148" t="s">
        <v>101</v>
      </c>
      <c r="B138" s="149">
        <v>2.4896182264078781E-4</v>
      </c>
      <c r="C138" s="150">
        <v>5.3788808313717951E-3</v>
      </c>
      <c r="D138" s="150">
        <v>1.1986304195727217E-2</v>
      </c>
      <c r="E138" s="150">
        <v>6.7253532324135862E-2</v>
      </c>
      <c r="F138" s="150">
        <v>0.46259660904373945</v>
      </c>
      <c r="G138" s="150">
        <v>2.590733301308901E-3</v>
      </c>
      <c r="H138" s="150">
        <v>2.5791170261775145E-2</v>
      </c>
      <c r="I138" s="150">
        <v>8.0336440710897031E-2</v>
      </c>
      <c r="J138" s="150">
        <v>0.24408539504366869</v>
      </c>
      <c r="K138" s="150">
        <v>0.70924405848530314</v>
      </c>
      <c r="L138" s="152">
        <v>0</v>
      </c>
      <c r="M138" s="150">
        <v>2.3299450623994957E-3</v>
      </c>
      <c r="N138" s="150">
        <v>4.9909644813826053E-3</v>
      </c>
      <c r="O138" s="150">
        <v>1.1859279633148171E-2</v>
      </c>
      <c r="P138" s="151">
        <v>0.19169993002379934</v>
      </c>
      <c r="Q138" s="100"/>
    </row>
    <row r="139" spans="1:17" ht="34.5" x14ac:dyDescent="0.35">
      <c r="A139" s="148" t="s">
        <v>102</v>
      </c>
      <c r="B139" s="149">
        <v>0.7197902932126774</v>
      </c>
      <c r="C139" s="150">
        <v>0.68914425950901637</v>
      </c>
      <c r="D139" s="150">
        <v>0.64195213730433809</v>
      </c>
      <c r="E139" s="150">
        <v>0.55353571459524586</v>
      </c>
      <c r="F139" s="150">
        <v>0.4854981590272463</v>
      </c>
      <c r="G139" s="150">
        <v>0.51993023526921256</v>
      </c>
      <c r="H139" s="150">
        <v>0.498197561698345</v>
      </c>
      <c r="I139" s="150">
        <v>0.50131585693005432</v>
      </c>
      <c r="J139" s="150">
        <v>0.45631367533240735</v>
      </c>
      <c r="K139" s="150">
        <v>0.46037127673466433</v>
      </c>
      <c r="L139" s="150">
        <v>0.73646954153463329</v>
      </c>
      <c r="M139" s="150">
        <v>0.69686914538729994</v>
      </c>
      <c r="N139" s="150">
        <v>0.70157321226995573</v>
      </c>
      <c r="O139" s="150">
        <v>0.71994196736276295</v>
      </c>
      <c r="P139" s="151">
        <v>0.66377342701046771</v>
      </c>
      <c r="Q139" s="100"/>
    </row>
    <row r="140" spans="1:17" ht="46" x14ac:dyDescent="0.35">
      <c r="A140" s="148" t="s">
        <v>103</v>
      </c>
      <c r="B140" s="149">
        <v>4.3221671196077234E-2</v>
      </c>
      <c r="C140" s="150">
        <v>0.12445384164765572</v>
      </c>
      <c r="D140" s="150">
        <v>0.16372159593044966</v>
      </c>
      <c r="E140" s="150">
        <v>0.22190948131346619</v>
      </c>
      <c r="F140" s="150">
        <v>0.38748192706127416</v>
      </c>
      <c r="G140" s="150">
        <v>7.8839941475443528E-2</v>
      </c>
      <c r="H140" s="150">
        <v>0.12889767101292379</v>
      </c>
      <c r="I140" s="150">
        <v>0.22922831917310138</v>
      </c>
      <c r="J140" s="150">
        <v>0.27872174707423292</v>
      </c>
      <c r="K140" s="150">
        <v>0.48911025238642863</v>
      </c>
      <c r="L140" s="150">
        <v>2.0085274249827114E-2</v>
      </c>
      <c r="M140" s="150">
        <v>9.07817949033701E-2</v>
      </c>
      <c r="N140" s="150">
        <v>0.13282503261097348</v>
      </c>
      <c r="O140" s="150">
        <v>0.19309325514034106</v>
      </c>
      <c r="P140" s="151">
        <v>0.33733273230349636</v>
      </c>
      <c r="Q140" s="100"/>
    </row>
    <row r="141" spans="1:17" ht="23" x14ac:dyDescent="0.35">
      <c r="A141" s="148" t="s">
        <v>104</v>
      </c>
      <c r="B141" s="149">
        <v>2.0490308417116153E-2</v>
      </c>
      <c r="C141" s="150">
        <v>7.849603651320379E-2</v>
      </c>
      <c r="D141" s="150">
        <v>0.12092355254316249</v>
      </c>
      <c r="E141" s="150">
        <v>0.24832850196681677</v>
      </c>
      <c r="F141" s="150">
        <v>0.53562558358533541</v>
      </c>
      <c r="G141" s="150">
        <v>7.2536119015696926E-2</v>
      </c>
      <c r="H141" s="150">
        <v>0.17261968882493992</v>
      </c>
      <c r="I141" s="150">
        <v>0.3011912251067454</v>
      </c>
      <c r="J141" s="150">
        <v>0.42270854617441028</v>
      </c>
      <c r="K141" s="150">
        <v>0.66334350510058382</v>
      </c>
      <c r="L141" s="150">
        <v>8.9513161545067676E-3</v>
      </c>
      <c r="M141" s="150">
        <v>5.4716992553241244E-2</v>
      </c>
      <c r="N141" s="150">
        <v>8.0011340702619491E-2</v>
      </c>
      <c r="O141" s="150">
        <v>0.12589971107891115</v>
      </c>
      <c r="P141" s="151">
        <v>0.32765580460689464</v>
      </c>
      <c r="Q141" s="100"/>
    </row>
    <row r="142" spans="1:17" ht="23" x14ac:dyDescent="0.35">
      <c r="A142" s="148" t="s">
        <v>105</v>
      </c>
      <c r="B142" s="149">
        <v>3.5443674422469761E-3</v>
      </c>
      <c r="C142" s="150">
        <v>2.4569712419916331E-2</v>
      </c>
      <c r="D142" s="150">
        <v>7.0257808854210901E-2</v>
      </c>
      <c r="E142" s="150">
        <v>8.126220101421272E-2</v>
      </c>
      <c r="F142" s="150">
        <v>0.10170052808112505</v>
      </c>
      <c r="G142" s="150">
        <v>3.0602360031450376E-2</v>
      </c>
      <c r="H142" s="150">
        <v>5.3086432956643462E-2</v>
      </c>
      <c r="I142" s="150">
        <v>7.1748156645881481E-2</v>
      </c>
      <c r="J142" s="150">
        <v>6.6877116509540188E-2</v>
      </c>
      <c r="K142" s="150">
        <v>0.10515106438270964</v>
      </c>
      <c r="L142" s="150">
        <v>3.0178363848296427E-4</v>
      </c>
      <c r="M142" s="150">
        <v>9.2503563639401119E-3</v>
      </c>
      <c r="N142" s="150">
        <v>3.116523664664541E-2</v>
      </c>
      <c r="O142" s="150">
        <v>6.7061349657893135E-2</v>
      </c>
      <c r="P142" s="151">
        <v>0.14498539683047099</v>
      </c>
      <c r="Q142" s="100"/>
    </row>
    <row r="143" spans="1:17" ht="46" x14ac:dyDescent="0.35">
      <c r="A143" s="148" t="s">
        <v>106</v>
      </c>
      <c r="B143" s="149">
        <v>6.2484963355823259E-3</v>
      </c>
      <c r="C143" s="150">
        <v>4.1070026630164014E-2</v>
      </c>
      <c r="D143" s="150">
        <v>0.12061682469234142</v>
      </c>
      <c r="E143" s="150">
        <v>0.16456544671449491</v>
      </c>
      <c r="F143" s="150">
        <v>0.17246340380214228</v>
      </c>
      <c r="G143" s="150">
        <v>6.0419652794765924E-2</v>
      </c>
      <c r="H143" s="150">
        <v>0.11000978163571677</v>
      </c>
      <c r="I143" s="150">
        <v>0.12540573651943773</v>
      </c>
      <c r="J143" s="150">
        <v>0.14390458777988652</v>
      </c>
      <c r="K143" s="150">
        <v>0.14927619533644476</v>
      </c>
      <c r="L143" s="150">
        <v>1.2589105230172298E-3</v>
      </c>
      <c r="M143" s="150">
        <v>2.1274222930709279E-2</v>
      </c>
      <c r="N143" s="150">
        <v>4.3580762376101402E-2</v>
      </c>
      <c r="O143" s="150">
        <v>0.11708601606373935</v>
      </c>
      <c r="P143" s="151">
        <v>0.26921629900476707</v>
      </c>
      <c r="Q143" s="100"/>
    </row>
    <row r="144" spans="1:17" ht="34.5" x14ac:dyDescent="0.35">
      <c r="A144" s="148" t="s">
        <v>107</v>
      </c>
      <c r="B144" s="153">
        <v>0</v>
      </c>
      <c r="C144" s="150">
        <v>3.8408858230072883E-4</v>
      </c>
      <c r="D144" s="150">
        <v>3.9086410661863585E-3</v>
      </c>
      <c r="E144" s="150">
        <v>2.0430980211606484E-2</v>
      </c>
      <c r="F144" s="150">
        <v>0.22273400465035662</v>
      </c>
      <c r="G144" s="150">
        <v>8.5540875216943112E-4</v>
      </c>
      <c r="H144" s="150">
        <v>4.3929978979149256E-3</v>
      </c>
      <c r="I144" s="150">
        <v>2.7812819403321972E-2</v>
      </c>
      <c r="J144" s="150">
        <v>7.2041166500582246E-2</v>
      </c>
      <c r="K144" s="150">
        <v>0.35751879415629167</v>
      </c>
      <c r="L144" s="152">
        <v>0</v>
      </c>
      <c r="M144" s="152">
        <v>0</v>
      </c>
      <c r="N144" s="150">
        <v>6.2993779315821056E-4</v>
      </c>
      <c r="O144" s="150">
        <v>2.8127041046216439E-3</v>
      </c>
      <c r="P144" s="151">
        <v>0.10296911642551537</v>
      </c>
      <c r="Q144" s="100"/>
    </row>
    <row r="145" spans="1:17" ht="46" x14ac:dyDescent="0.35">
      <c r="A145" s="148" t="s">
        <v>108</v>
      </c>
      <c r="B145" s="149">
        <v>1.5614437069837008E-3</v>
      </c>
      <c r="C145" s="150">
        <v>4.9005432676938491E-3</v>
      </c>
      <c r="D145" s="150">
        <v>9.291629978442538E-3</v>
      </c>
      <c r="E145" s="150">
        <v>2.8719560549813525E-3</v>
      </c>
      <c r="F145" s="150">
        <v>8.4863153244252726E-3</v>
      </c>
      <c r="G145" s="150">
        <v>9.3574515800063512E-3</v>
      </c>
      <c r="H145" s="150">
        <v>3.664087119684481E-3</v>
      </c>
      <c r="I145" s="150">
        <v>3.1849981351662464E-4</v>
      </c>
      <c r="J145" s="150">
        <v>5.5646586051169298E-3</v>
      </c>
      <c r="K145" s="150">
        <v>6.6748690684034963E-3</v>
      </c>
      <c r="L145" s="150">
        <v>6.5894870354585528E-4</v>
      </c>
      <c r="M145" s="150">
        <v>2.3323822723057878E-3</v>
      </c>
      <c r="N145" s="150">
        <v>4.8462429589892142E-3</v>
      </c>
      <c r="O145" s="150">
        <v>6.6712659505521075E-3</v>
      </c>
      <c r="P145" s="151">
        <v>1.3331823492437399E-2</v>
      </c>
      <c r="Q145" s="100"/>
    </row>
    <row r="146" spans="1:17" ht="34.5" x14ac:dyDescent="0.35">
      <c r="A146" s="148" t="s">
        <v>109</v>
      </c>
      <c r="B146" s="153">
        <v>0</v>
      </c>
      <c r="C146" s="150">
        <v>4.0034745655708484E-4</v>
      </c>
      <c r="D146" s="150">
        <v>2.2800055508215159E-3</v>
      </c>
      <c r="E146" s="150">
        <v>9.705649509261972E-4</v>
      </c>
      <c r="F146" s="150">
        <v>5.5789374655275826E-3</v>
      </c>
      <c r="G146" s="150">
        <v>2.9082907613171881E-3</v>
      </c>
      <c r="H146" s="152">
        <v>0</v>
      </c>
      <c r="I146" s="152">
        <v>0</v>
      </c>
      <c r="J146" s="150">
        <v>1.4122596685756646E-3</v>
      </c>
      <c r="K146" s="150">
        <v>4.3306476099920308E-3</v>
      </c>
      <c r="L146" s="152">
        <v>0</v>
      </c>
      <c r="M146" s="152">
        <v>0</v>
      </c>
      <c r="N146" s="152">
        <v>0</v>
      </c>
      <c r="O146" s="150">
        <v>1.4096111847753771E-3</v>
      </c>
      <c r="P146" s="151">
        <v>8.0504901261651083E-3</v>
      </c>
      <c r="Q146" s="100"/>
    </row>
    <row r="147" spans="1:17" ht="34.5" x14ac:dyDescent="0.35">
      <c r="A147" s="148" t="s">
        <v>110</v>
      </c>
      <c r="B147" s="149">
        <v>1.5165795651879642E-3</v>
      </c>
      <c r="C147" s="150">
        <v>4.2710656097712414E-3</v>
      </c>
      <c r="D147" s="150">
        <v>2.4225185205921608E-3</v>
      </c>
      <c r="E147" s="150">
        <v>9.7979833192375848E-4</v>
      </c>
      <c r="F147" s="150">
        <v>2.869419171433258E-3</v>
      </c>
      <c r="G147" s="150">
        <v>7.5890691554781589E-4</v>
      </c>
      <c r="H147" s="152">
        <v>0</v>
      </c>
      <c r="I147" s="152">
        <v>0</v>
      </c>
      <c r="J147" s="150">
        <v>1.4232598535041125E-3</v>
      </c>
      <c r="K147" s="150">
        <v>2.9813692744737655E-3</v>
      </c>
      <c r="L147" s="150">
        <v>8.7558998736160455E-4</v>
      </c>
      <c r="M147" s="150">
        <v>3.7042059317865302E-3</v>
      </c>
      <c r="N147" s="150">
        <v>4.9832542268369697E-3</v>
      </c>
      <c r="O147" s="150">
        <v>1.9122065576411933E-3</v>
      </c>
      <c r="P147" s="151">
        <v>5.0877110510078281E-3</v>
      </c>
      <c r="Q147" s="100"/>
    </row>
    <row r="148" spans="1:17" ht="34.5" x14ac:dyDescent="0.35">
      <c r="A148" s="148" t="s">
        <v>111</v>
      </c>
      <c r="B148" s="149">
        <v>1.9109909355305322E-3</v>
      </c>
      <c r="C148" s="150">
        <v>4.5620885495694458E-2</v>
      </c>
      <c r="D148" s="150">
        <v>0.13460175160396279</v>
      </c>
      <c r="E148" s="150">
        <v>0.29146779511958659</v>
      </c>
      <c r="F148" s="150">
        <v>0.70132200066497263</v>
      </c>
      <c r="G148" s="150">
        <v>6.9272367080300948E-2</v>
      </c>
      <c r="H148" s="150">
        <v>0.1666262181233451</v>
      </c>
      <c r="I148" s="150">
        <v>0.38271259925939505</v>
      </c>
      <c r="J148" s="150">
        <v>0.57330956660177435</v>
      </c>
      <c r="K148" s="150">
        <v>0.84283458089450614</v>
      </c>
      <c r="L148" s="150">
        <v>3.8237479222612161E-4</v>
      </c>
      <c r="M148" s="150">
        <v>1.4700788523053765E-2</v>
      </c>
      <c r="N148" s="150">
        <v>5.0629985962351104E-2</v>
      </c>
      <c r="O148" s="150">
        <v>0.12169268434602136</v>
      </c>
      <c r="P148" s="151">
        <v>0.43021754765354381</v>
      </c>
      <c r="Q148" s="100"/>
    </row>
    <row r="149" spans="1:17" ht="69" x14ac:dyDescent="0.35">
      <c r="A149" s="148" t="s">
        <v>112</v>
      </c>
      <c r="B149" s="149">
        <v>0.96783509279516089</v>
      </c>
      <c r="C149" s="150">
        <v>0.51001749079680081</v>
      </c>
      <c r="D149" s="150">
        <v>0.18565632341062246</v>
      </c>
      <c r="E149" s="150">
        <v>4.1738625595423885E-2</v>
      </c>
      <c r="F149" s="150">
        <v>6.5199916623881488E-3</v>
      </c>
      <c r="G149" s="150">
        <v>0.36946125376874578</v>
      </c>
      <c r="H149" s="150">
        <v>5.6326505569891133E-2</v>
      </c>
      <c r="I149" s="150">
        <v>1.8908185889302282E-2</v>
      </c>
      <c r="J149" s="150">
        <v>1.6352087311442922E-3</v>
      </c>
      <c r="K149" s="150">
        <v>6.2207884814964014E-3</v>
      </c>
      <c r="L149" s="150">
        <v>0.98707374238699674</v>
      </c>
      <c r="M149" s="150">
        <v>0.86797246783357906</v>
      </c>
      <c r="N149" s="150">
        <v>0.43413837561932683</v>
      </c>
      <c r="O149" s="150">
        <v>0.17289626191718735</v>
      </c>
      <c r="P149" s="151">
        <v>5.9242490707074401E-2</v>
      </c>
      <c r="Q149" s="100"/>
    </row>
    <row r="150" spans="1:17" ht="57.5" x14ac:dyDescent="0.35">
      <c r="A150" s="148" t="s">
        <v>113</v>
      </c>
      <c r="B150" s="149">
        <v>1.2508086691165142E-2</v>
      </c>
      <c r="C150" s="150">
        <v>1.7655541410212857E-2</v>
      </c>
      <c r="D150" s="150">
        <v>5.8365346515795256E-3</v>
      </c>
      <c r="E150" s="150">
        <v>1.3220474989119469E-3</v>
      </c>
      <c r="F150" s="152">
        <v>0</v>
      </c>
      <c r="G150" s="150">
        <v>8.9939400758602024E-3</v>
      </c>
      <c r="H150" s="150">
        <v>2.0311369956104585E-3</v>
      </c>
      <c r="I150" s="150">
        <v>1.6167869497403027E-3</v>
      </c>
      <c r="J150" s="152">
        <v>0</v>
      </c>
      <c r="K150" s="152">
        <v>0</v>
      </c>
      <c r="L150" s="150">
        <v>1.2926257613003585E-2</v>
      </c>
      <c r="M150" s="150">
        <v>1.580478233205776E-2</v>
      </c>
      <c r="N150" s="150">
        <v>1.938581487642415E-2</v>
      </c>
      <c r="O150" s="150">
        <v>4.6106916857017897E-3</v>
      </c>
      <c r="P150" s="151">
        <v>5.0837079558223818E-4</v>
      </c>
      <c r="Q150" s="100"/>
    </row>
    <row r="151" spans="1:17" ht="69" x14ac:dyDescent="0.35">
      <c r="A151" s="148" t="s">
        <v>114</v>
      </c>
      <c r="B151" s="153">
        <v>0</v>
      </c>
      <c r="C151" s="150">
        <v>2.0327704224212262E-3</v>
      </c>
      <c r="D151" s="150">
        <v>3.6815582585626844E-3</v>
      </c>
      <c r="E151" s="150">
        <v>6.5372099758184421E-3</v>
      </c>
      <c r="F151" s="150">
        <v>3.6539935654011522E-4</v>
      </c>
      <c r="G151" s="150">
        <v>6.1022053933501661E-4</v>
      </c>
      <c r="H151" s="150">
        <v>3.0919087518224888E-3</v>
      </c>
      <c r="I151" s="150">
        <v>6.4272272758189291E-3</v>
      </c>
      <c r="J151" s="152">
        <v>0</v>
      </c>
      <c r="K151" s="150">
        <v>9.3125582355754884E-4</v>
      </c>
      <c r="L151" s="152">
        <v>0</v>
      </c>
      <c r="M151" s="150">
        <v>1.310302086659123E-3</v>
      </c>
      <c r="N151" s="150">
        <v>2.034448942303761E-3</v>
      </c>
      <c r="O151" s="150">
        <v>4.2140626690323913E-3</v>
      </c>
      <c r="P151" s="151">
        <v>6.3955543017879465E-3</v>
      </c>
      <c r="Q151" s="100"/>
    </row>
    <row r="152" spans="1:17" ht="80.5" x14ac:dyDescent="0.35">
      <c r="A152" s="148" t="s">
        <v>115</v>
      </c>
      <c r="B152" s="149">
        <v>8.2305276686275831E-4</v>
      </c>
      <c r="C152" s="150">
        <v>4.1530648275360949E-3</v>
      </c>
      <c r="D152" s="150">
        <v>2.2328258193689394E-3</v>
      </c>
      <c r="E152" s="150">
        <v>3.3008524909079631E-3</v>
      </c>
      <c r="F152" s="150">
        <v>6.2922507701979827E-3</v>
      </c>
      <c r="G152" s="150">
        <v>1.6680090691724859E-3</v>
      </c>
      <c r="H152" s="150">
        <v>5.1909218689530903E-3</v>
      </c>
      <c r="I152" s="150">
        <v>4.4417032339081159E-3</v>
      </c>
      <c r="J152" s="150">
        <v>6.5021038070178089E-3</v>
      </c>
      <c r="K152" s="150">
        <v>6.0929968775388348E-3</v>
      </c>
      <c r="L152" s="152">
        <v>0</v>
      </c>
      <c r="M152" s="150">
        <v>2.076778920313156E-3</v>
      </c>
      <c r="N152" s="150">
        <v>2.6550216001198848E-3</v>
      </c>
      <c r="O152" s="150">
        <v>4.7650737911921386E-3</v>
      </c>
      <c r="P152" s="151">
        <v>2.58831795916027E-3</v>
      </c>
      <c r="Q152" s="100"/>
    </row>
    <row r="153" spans="1:17" ht="80.5" x14ac:dyDescent="0.35">
      <c r="A153" s="148" t="s">
        <v>116</v>
      </c>
      <c r="B153" s="149">
        <v>1.883376774681142E-2</v>
      </c>
      <c r="C153" s="150">
        <v>0.46168560233912809</v>
      </c>
      <c r="D153" s="150">
        <v>0.78199771615931113</v>
      </c>
      <c r="E153" s="150">
        <v>0.906194099814151</v>
      </c>
      <c r="F153" s="150">
        <v>0.65800998542924749</v>
      </c>
      <c r="G153" s="150">
        <v>0.61688162072255304</v>
      </c>
      <c r="H153" s="150">
        <v>0.91473203477518827</v>
      </c>
      <c r="I153" s="150">
        <v>0.89527606694623563</v>
      </c>
      <c r="J153" s="150">
        <v>0.7954846586544323</v>
      </c>
      <c r="K153" s="150">
        <v>0.46702378496811892</v>
      </c>
      <c r="L153" s="152">
        <v>0</v>
      </c>
      <c r="M153" s="150">
        <v>0.11283566882739243</v>
      </c>
      <c r="N153" s="150">
        <v>0.53810461759962336</v>
      </c>
      <c r="O153" s="150">
        <v>0.78766992569350469</v>
      </c>
      <c r="P153" s="151">
        <v>0.83675606246201661</v>
      </c>
      <c r="Q153" s="100"/>
    </row>
    <row r="154" spans="1:17" ht="69" x14ac:dyDescent="0.35">
      <c r="A154" s="148" t="s">
        <v>117</v>
      </c>
      <c r="B154" s="153">
        <v>0</v>
      </c>
      <c r="C154" s="150">
        <v>4.1652907214018986E-3</v>
      </c>
      <c r="D154" s="150">
        <v>2.0595041700554362E-2</v>
      </c>
      <c r="E154" s="150">
        <v>4.0907164624787516E-2</v>
      </c>
      <c r="F154" s="150">
        <v>0.32787433004386274</v>
      </c>
      <c r="G154" s="150">
        <v>2.3849558243335678E-3</v>
      </c>
      <c r="H154" s="150">
        <v>1.8627492038535406E-2</v>
      </c>
      <c r="I154" s="150">
        <v>7.3330029704995109E-2</v>
      </c>
      <c r="J154" s="150">
        <v>0.19494951423083706</v>
      </c>
      <c r="K154" s="150">
        <v>0.5188043590843151</v>
      </c>
      <c r="L154" s="152">
        <v>0</v>
      </c>
      <c r="M154" s="152">
        <v>0</v>
      </c>
      <c r="N154" s="150">
        <v>3.2057040382899725E-3</v>
      </c>
      <c r="O154" s="150">
        <v>2.5843984243380885E-2</v>
      </c>
      <c r="P154" s="151">
        <v>9.4509203774377798E-2</v>
      </c>
      <c r="Q154" s="100"/>
    </row>
    <row r="155" spans="1:17" ht="57.5" x14ac:dyDescent="0.35">
      <c r="A155" s="148" t="s">
        <v>118</v>
      </c>
      <c r="B155" s="153">
        <v>0</v>
      </c>
      <c r="C155" s="150">
        <v>2.9023948249864105E-4</v>
      </c>
      <c r="D155" s="152">
        <v>0</v>
      </c>
      <c r="E155" s="152">
        <v>0</v>
      </c>
      <c r="F155" s="150">
        <v>9.3804273776334677E-4</v>
      </c>
      <c r="G155" s="152">
        <v>0</v>
      </c>
      <c r="H155" s="152">
        <v>0</v>
      </c>
      <c r="I155" s="152">
        <v>0</v>
      </c>
      <c r="J155" s="150">
        <v>1.4285145765677938E-3</v>
      </c>
      <c r="K155" s="150">
        <v>9.2681476497124854E-4</v>
      </c>
      <c r="L155" s="152">
        <v>0</v>
      </c>
      <c r="M155" s="152">
        <v>0</v>
      </c>
      <c r="N155" s="150">
        <v>4.7601732391363291E-4</v>
      </c>
      <c r="O155" s="152">
        <v>0</v>
      </c>
      <c r="P155" s="154">
        <v>0</v>
      </c>
      <c r="Q155" s="100"/>
    </row>
    <row r="156" spans="1:17" ht="57.5" x14ac:dyDescent="0.35">
      <c r="A156" s="148" t="s">
        <v>119</v>
      </c>
      <c r="B156" s="149">
        <v>1.7020858460185951E-3</v>
      </c>
      <c r="C156" s="150">
        <v>1.4565453432671305E-3</v>
      </c>
      <c r="D156" s="150">
        <v>4.0608274112809368E-4</v>
      </c>
      <c r="E156" s="150">
        <v>1.6831361918431709E-3</v>
      </c>
      <c r="F156" s="150">
        <v>8.723043417002206E-4</v>
      </c>
      <c r="G156" s="150">
        <v>8.5780729051065973E-4</v>
      </c>
      <c r="H156" s="152">
        <v>0</v>
      </c>
      <c r="I156" s="150">
        <v>4.488318795467028E-3</v>
      </c>
      <c r="J156" s="150">
        <v>1.2650212667712204E-3</v>
      </c>
      <c r="K156" s="150">
        <v>9.2681476497124811E-4</v>
      </c>
      <c r="L156" s="150">
        <v>2.2522010368322839E-3</v>
      </c>
      <c r="M156" s="150">
        <v>1.752320536186597E-3</v>
      </c>
      <c r="N156" s="150">
        <v>9.2298095184384506E-4</v>
      </c>
      <c r="O156" s="150">
        <v>3.518137491008325E-4</v>
      </c>
      <c r="P156" s="154">
        <v>0</v>
      </c>
      <c r="Q156" s="100"/>
    </row>
    <row r="157" spans="1:17" ht="80.5" x14ac:dyDescent="0.35">
      <c r="A157" s="148" t="s">
        <v>120</v>
      </c>
      <c r="B157" s="149">
        <v>0.17670951888634792</v>
      </c>
      <c r="C157" s="150">
        <v>4.6902944260717727E-2</v>
      </c>
      <c r="D157" s="150">
        <v>5.9063841836629527E-3</v>
      </c>
      <c r="E157" s="150">
        <v>1.7565616856206202E-3</v>
      </c>
      <c r="F157" s="152">
        <v>0</v>
      </c>
      <c r="G157" s="150">
        <v>1.4798935563461593E-2</v>
      </c>
      <c r="H157" s="150">
        <v>9.2589123814475031E-4</v>
      </c>
      <c r="I157" s="152">
        <v>0</v>
      </c>
      <c r="J157" s="152">
        <v>0</v>
      </c>
      <c r="K157" s="152">
        <v>0</v>
      </c>
      <c r="L157" s="150">
        <v>0.22611560941563377</v>
      </c>
      <c r="M157" s="150">
        <v>9.4092862697690766E-2</v>
      </c>
      <c r="N157" s="150">
        <v>3.6695515254639918E-2</v>
      </c>
      <c r="O157" s="150">
        <v>8.1801959656614825E-3</v>
      </c>
      <c r="P157" s="151">
        <v>2.9323732656245105E-3</v>
      </c>
      <c r="Q157" s="100"/>
    </row>
    <row r="158" spans="1:17" ht="69" x14ac:dyDescent="0.35">
      <c r="A158" s="148" t="s">
        <v>121</v>
      </c>
      <c r="B158" s="149">
        <v>1.9491379579474721E-2</v>
      </c>
      <c r="C158" s="150">
        <v>5.3001988903025607E-3</v>
      </c>
      <c r="D158" s="150">
        <v>1.1698879685845059E-3</v>
      </c>
      <c r="E158" s="150">
        <v>1.3446967804500989E-3</v>
      </c>
      <c r="F158" s="150">
        <v>3.6539935654011533E-4</v>
      </c>
      <c r="G158" s="150">
        <v>2.4230389457598344E-3</v>
      </c>
      <c r="H158" s="150">
        <v>1.771779672024177E-3</v>
      </c>
      <c r="I158" s="150">
        <v>9.3727464511254215E-4</v>
      </c>
      <c r="J158" s="152">
        <v>0</v>
      </c>
      <c r="K158" s="150">
        <v>9.3125582355754906E-4</v>
      </c>
      <c r="L158" s="150">
        <v>2.450024995102169E-2</v>
      </c>
      <c r="M158" s="150">
        <v>1.0515023685449213E-2</v>
      </c>
      <c r="N158" s="150">
        <v>4.8918352751368462E-3</v>
      </c>
      <c r="O158" s="150">
        <v>3.5728349451737818E-4</v>
      </c>
      <c r="P158" s="151">
        <v>1.0937011563567072E-3</v>
      </c>
      <c r="Q158" s="100"/>
    </row>
    <row r="159" spans="1:17" ht="69" x14ac:dyDescent="0.35">
      <c r="A159" s="148" t="s">
        <v>122</v>
      </c>
      <c r="B159" s="149">
        <v>2.3878479566398604E-3</v>
      </c>
      <c r="C159" s="150">
        <v>2.0754474923489656E-3</v>
      </c>
      <c r="D159" s="150">
        <v>1.2262036043076668E-3</v>
      </c>
      <c r="E159" s="150">
        <v>1.321827081968838E-3</v>
      </c>
      <c r="F159" s="150">
        <v>2.122084953179506E-3</v>
      </c>
      <c r="G159" s="150">
        <v>3.0454812661937433E-3</v>
      </c>
      <c r="H159" s="150">
        <v>2.1421452496055895E-3</v>
      </c>
      <c r="I159" s="150">
        <v>1.2143153540002275E-3</v>
      </c>
      <c r="J159" s="150">
        <v>4.4564698233904776E-3</v>
      </c>
      <c r="K159" s="152">
        <v>0</v>
      </c>
      <c r="L159" s="150">
        <v>8.2886444571272889E-4</v>
      </c>
      <c r="M159" s="150">
        <v>3.2052135273948402E-3</v>
      </c>
      <c r="N159" s="150">
        <v>2.3528590867721954E-3</v>
      </c>
      <c r="O159" s="150">
        <v>1.0502030421014779E-3</v>
      </c>
      <c r="P159" s="151">
        <v>5.3135485218077315E-4</v>
      </c>
      <c r="Q159" s="100"/>
    </row>
    <row r="160" spans="1:17" ht="57.5" x14ac:dyDescent="0.35">
      <c r="A160" s="148" t="s">
        <v>123</v>
      </c>
      <c r="B160" s="149">
        <v>3.4512798293301915E-2</v>
      </c>
      <c r="C160" s="150">
        <v>3.5368878519769033E-2</v>
      </c>
      <c r="D160" s="150">
        <v>3.7442110127748118E-2</v>
      </c>
      <c r="E160" s="150">
        <v>1.4478971817368669E-2</v>
      </c>
      <c r="F160" s="150">
        <v>2.6987881691647904E-3</v>
      </c>
      <c r="G160" s="150">
        <v>9.1015241348582646E-2</v>
      </c>
      <c r="H160" s="150">
        <v>1.9646761137962532E-2</v>
      </c>
      <c r="I160" s="150">
        <v>2.357512708039607E-2</v>
      </c>
      <c r="J160" s="150">
        <v>3.7514811663336371E-3</v>
      </c>
      <c r="K160" s="150">
        <v>1.0401066084606407E-3</v>
      </c>
      <c r="L160" s="150">
        <v>3.7878954613503213E-2</v>
      </c>
      <c r="M160" s="150">
        <v>2.4047400553261284E-2</v>
      </c>
      <c r="N160" s="150">
        <v>2.5527439178932996E-2</v>
      </c>
      <c r="O160" s="150">
        <v>2.015565294125865E-2</v>
      </c>
      <c r="P160" s="151">
        <v>5.6481479920527048E-3</v>
      </c>
      <c r="Q160" s="100"/>
    </row>
    <row r="161" spans="1:17" ht="57.5" x14ac:dyDescent="0.35">
      <c r="A161" s="148" t="s">
        <v>124</v>
      </c>
      <c r="B161" s="149">
        <v>0.7622151550999654</v>
      </c>
      <c r="C161" s="150">
        <v>0.90267449750122319</v>
      </c>
      <c r="D161" s="150">
        <v>0.90844782455751005</v>
      </c>
      <c r="E161" s="150">
        <v>0.75565070851744132</v>
      </c>
      <c r="F161" s="150">
        <v>0.2582464789852118</v>
      </c>
      <c r="G161" s="150">
        <v>0.87143885553136713</v>
      </c>
      <c r="H161" s="150">
        <v>0.83434909074940433</v>
      </c>
      <c r="I161" s="150">
        <v>0.65001340832467858</v>
      </c>
      <c r="J161" s="150">
        <v>0.34446215235522087</v>
      </c>
      <c r="K161" s="150">
        <v>0.10693356445261284</v>
      </c>
      <c r="L161" s="150">
        <v>0.70579504831702244</v>
      </c>
      <c r="M161" s="150">
        <v>0.86182562669947349</v>
      </c>
      <c r="N161" s="150">
        <v>0.92360759133668413</v>
      </c>
      <c r="O161" s="150">
        <v>0.93442623724369123</v>
      </c>
      <c r="P161" s="151">
        <v>0.67638805840362548</v>
      </c>
      <c r="Q161" s="100"/>
    </row>
    <row r="162" spans="1:17" ht="69" x14ac:dyDescent="0.35">
      <c r="A162" s="148" t="s">
        <v>125</v>
      </c>
      <c r="B162" s="149">
        <v>2.6067117593340109E-3</v>
      </c>
      <c r="C162" s="150">
        <v>4.3114784958678577E-3</v>
      </c>
      <c r="D162" s="150">
        <v>5.8571185789231756E-3</v>
      </c>
      <c r="E162" s="150">
        <v>4.6925675908124007E-3</v>
      </c>
      <c r="F162" s="150">
        <v>5.593331663405688E-3</v>
      </c>
      <c r="G162" s="150">
        <v>6.2373239732768223E-3</v>
      </c>
      <c r="H162" s="150">
        <v>6.6200495160620631E-3</v>
      </c>
      <c r="I162" s="150">
        <v>3.5473004608195654E-3</v>
      </c>
      <c r="J162" s="150">
        <v>5.0862767374042269E-3</v>
      </c>
      <c r="K162" s="150">
        <v>7.4910800994765856E-3</v>
      </c>
      <c r="L162" s="150">
        <v>2.2261673435805514E-3</v>
      </c>
      <c r="M162" s="150">
        <v>3.3951046666664117E-3</v>
      </c>
      <c r="N162" s="150">
        <v>3.8142831083100891E-3</v>
      </c>
      <c r="O162" s="150">
        <v>5.3552873700048595E-3</v>
      </c>
      <c r="P162" s="151">
        <v>4.3564189466813287E-3</v>
      </c>
      <c r="Q162" s="100"/>
    </row>
    <row r="163" spans="1:17" ht="57.5" x14ac:dyDescent="0.35">
      <c r="A163" s="148" t="s">
        <v>126</v>
      </c>
      <c r="B163" s="153">
        <v>0</v>
      </c>
      <c r="C163" s="150">
        <v>1.6171366191278394E-3</v>
      </c>
      <c r="D163" s="150">
        <v>3.954438823813422E-2</v>
      </c>
      <c r="E163" s="150">
        <v>0.21907153033449409</v>
      </c>
      <c r="F163" s="150">
        <v>0.73010161253079853</v>
      </c>
      <c r="G163" s="150">
        <v>1.0183316080847299E-2</v>
      </c>
      <c r="H163" s="150">
        <v>0.1345442824367972</v>
      </c>
      <c r="I163" s="150">
        <v>0.31622425533952575</v>
      </c>
      <c r="J163" s="150">
        <v>0.64097859865087969</v>
      </c>
      <c r="K163" s="150">
        <v>0.88267717825092085</v>
      </c>
      <c r="L163" s="152">
        <v>0</v>
      </c>
      <c r="M163" s="150">
        <v>7.3947619471853153E-4</v>
      </c>
      <c r="N163" s="150">
        <v>1.9188798102083113E-3</v>
      </c>
      <c r="O163" s="150">
        <v>3.012332619366417E-2</v>
      </c>
      <c r="P163" s="151">
        <v>0.30904994538347791</v>
      </c>
      <c r="Q163" s="100"/>
    </row>
    <row r="164" spans="1:17" ht="57.5" x14ac:dyDescent="0.35">
      <c r="A164" s="148" t="s">
        <v>127</v>
      </c>
      <c r="B164" s="149">
        <v>3.7450257891758084E-4</v>
      </c>
      <c r="C164" s="150">
        <v>2.9287287737628448E-4</v>
      </c>
      <c r="D164" s="152">
        <v>0</v>
      </c>
      <c r="E164" s="152">
        <v>0</v>
      </c>
      <c r="F164" s="152">
        <v>0</v>
      </c>
      <c r="G164" s="152">
        <v>0</v>
      </c>
      <c r="H164" s="152">
        <v>0</v>
      </c>
      <c r="I164" s="152">
        <v>0</v>
      </c>
      <c r="J164" s="152">
        <v>0</v>
      </c>
      <c r="K164" s="152">
        <v>0</v>
      </c>
      <c r="L164" s="150">
        <v>4.0290487669267217E-4</v>
      </c>
      <c r="M164" s="150">
        <v>4.2697143915764423E-4</v>
      </c>
      <c r="N164" s="150">
        <v>2.686159974721068E-4</v>
      </c>
      <c r="O164" s="152">
        <v>0</v>
      </c>
      <c r="P164" s="154">
        <v>0</v>
      </c>
      <c r="Q164" s="100"/>
    </row>
    <row r="165" spans="1:17" ht="69" x14ac:dyDescent="0.35">
      <c r="A165" s="148" t="s">
        <v>128</v>
      </c>
      <c r="B165" s="149">
        <v>6.3336195684351474E-3</v>
      </c>
      <c r="C165" s="150">
        <v>2.9222270099391935E-3</v>
      </c>
      <c r="D165" s="150">
        <v>3.7001379817319497E-3</v>
      </c>
      <c r="E165" s="150">
        <v>2.0845673080563394E-3</v>
      </c>
      <c r="F165" s="150">
        <v>8.723043417002206E-4</v>
      </c>
      <c r="G165" s="150">
        <v>2.1415718054719835E-3</v>
      </c>
      <c r="H165" s="150">
        <v>2.2296329569589666E-3</v>
      </c>
      <c r="I165" s="150">
        <v>9.3280488341538205E-4</v>
      </c>
      <c r="J165" s="150">
        <v>1.2650212667712204E-3</v>
      </c>
      <c r="K165" s="150">
        <v>9.2681476497124811E-4</v>
      </c>
      <c r="L165" s="150">
        <v>6.1269591244025043E-3</v>
      </c>
      <c r="M165" s="150">
        <v>7.2462995240394805E-3</v>
      </c>
      <c r="N165" s="150">
        <v>1.6611622120097473E-3</v>
      </c>
      <c r="O165" s="150">
        <v>2.9620375039491635E-3</v>
      </c>
      <c r="P165" s="151">
        <v>3.441339946387136E-3</v>
      </c>
      <c r="Q165" s="100"/>
    </row>
    <row r="166" spans="1:17" ht="80.5" x14ac:dyDescent="0.35">
      <c r="A166" s="148" t="s">
        <v>129</v>
      </c>
      <c r="B166" s="149">
        <v>0.26438035433470125</v>
      </c>
      <c r="C166" s="150">
        <v>0.12394297973547756</v>
      </c>
      <c r="D166" s="150">
        <v>4.3945068418825305E-2</v>
      </c>
      <c r="E166" s="150">
        <v>8.1535616346913413E-3</v>
      </c>
      <c r="F166" s="150">
        <v>2.2330513986830135E-4</v>
      </c>
      <c r="G166" s="150">
        <v>7.814151415958856E-2</v>
      </c>
      <c r="H166" s="150">
        <v>1.4213315408768299E-2</v>
      </c>
      <c r="I166" s="150">
        <v>5.1526594573079298E-3</v>
      </c>
      <c r="J166" s="152">
        <v>0</v>
      </c>
      <c r="K166" s="152">
        <v>0</v>
      </c>
      <c r="L166" s="150">
        <v>0.29887655041071587</v>
      </c>
      <c r="M166" s="150">
        <v>0.18781864216181623</v>
      </c>
      <c r="N166" s="150">
        <v>0.11823422688302505</v>
      </c>
      <c r="O166" s="150">
        <v>4.3822974679536948E-2</v>
      </c>
      <c r="P166" s="151">
        <v>1.1152890702454643E-2</v>
      </c>
      <c r="Q166" s="100"/>
    </row>
    <row r="167" spans="1:17" ht="57.5" x14ac:dyDescent="0.35">
      <c r="A167" s="148" t="s">
        <v>130</v>
      </c>
      <c r="B167" s="149">
        <v>8.968944738826104E-2</v>
      </c>
      <c r="C167" s="150">
        <v>6.2812177985413054E-2</v>
      </c>
      <c r="D167" s="150">
        <v>1.6918738224008356E-2</v>
      </c>
      <c r="E167" s="150">
        <v>9.2359021063873037E-4</v>
      </c>
      <c r="F167" s="152">
        <v>0</v>
      </c>
      <c r="G167" s="150">
        <v>2.0274238293501674E-2</v>
      </c>
      <c r="H167" s="150">
        <v>7.9695518986284324E-4</v>
      </c>
      <c r="I167" s="150">
        <v>4.8581526791841706E-4</v>
      </c>
      <c r="J167" s="152">
        <v>0</v>
      </c>
      <c r="K167" s="152">
        <v>0</v>
      </c>
      <c r="L167" s="150">
        <v>8.794942234418468E-2</v>
      </c>
      <c r="M167" s="150">
        <v>9.3887487314132878E-2</v>
      </c>
      <c r="N167" s="150">
        <v>5.9677822903669499E-2</v>
      </c>
      <c r="O167" s="150">
        <v>2.0621673744795593E-2</v>
      </c>
      <c r="P167" s="151">
        <v>4.7102277306986361E-3</v>
      </c>
      <c r="Q167" s="100"/>
    </row>
    <row r="168" spans="1:17" ht="69" x14ac:dyDescent="0.35">
      <c r="A168" s="148" t="s">
        <v>131</v>
      </c>
      <c r="B168" s="149">
        <v>0.1892453184770175</v>
      </c>
      <c r="C168" s="150">
        <v>9.4355757522444225E-2</v>
      </c>
      <c r="D168" s="150">
        <v>2.5754192129088055E-2</v>
      </c>
      <c r="E168" s="150">
        <v>3.1464932811095538E-3</v>
      </c>
      <c r="F168" s="150">
        <v>2.7003011999010513E-4</v>
      </c>
      <c r="G168" s="150">
        <v>4.748839012678957E-2</v>
      </c>
      <c r="H168" s="150">
        <v>1.7456127856277522E-3</v>
      </c>
      <c r="I168" s="150">
        <v>6.5998326845455844E-4</v>
      </c>
      <c r="J168" s="152">
        <v>0</v>
      </c>
      <c r="K168" s="150">
        <v>6.881980421580828E-4</v>
      </c>
      <c r="L168" s="150">
        <v>0.20890945746549716</v>
      </c>
      <c r="M168" s="150">
        <v>0.14893579852227237</v>
      </c>
      <c r="N168" s="150">
        <v>7.8461764829561187E-2</v>
      </c>
      <c r="O168" s="150">
        <v>3.6037036482646646E-2</v>
      </c>
      <c r="P168" s="151">
        <v>8.5250563373889792E-3</v>
      </c>
      <c r="Q168" s="100"/>
    </row>
    <row r="169" spans="1:17" ht="69" x14ac:dyDescent="0.35">
      <c r="A169" s="148" t="s">
        <v>132</v>
      </c>
      <c r="B169" s="149">
        <v>0.15651357442793776</v>
      </c>
      <c r="C169" s="150">
        <v>9.2817020986110388E-2</v>
      </c>
      <c r="D169" s="150">
        <v>2.3056204426671455E-2</v>
      </c>
      <c r="E169" s="150">
        <v>2.8917319927741938E-3</v>
      </c>
      <c r="F169" s="150">
        <v>6.9008466971669973E-4</v>
      </c>
      <c r="G169" s="150">
        <v>2.0186029676906043E-2</v>
      </c>
      <c r="H169" s="150">
        <v>3.4429076101361355E-3</v>
      </c>
      <c r="I169" s="150">
        <v>8.3284030536443833E-4</v>
      </c>
      <c r="J169" s="150">
        <v>1.7162607159370493E-3</v>
      </c>
      <c r="K169" s="152">
        <v>0</v>
      </c>
      <c r="L169" s="150">
        <v>0.16865579078080883</v>
      </c>
      <c r="M169" s="150">
        <v>0.13970420790415464</v>
      </c>
      <c r="N169" s="150">
        <v>9.0977009384200017E-2</v>
      </c>
      <c r="O169" s="150">
        <v>3.0151571590036858E-2</v>
      </c>
      <c r="P169" s="151">
        <v>7.8886286717687135E-3</v>
      </c>
      <c r="Q169" s="100"/>
    </row>
    <row r="170" spans="1:17" ht="57.5" x14ac:dyDescent="0.35">
      <c r="A170" s="148" t="s">
        <v>133</v>
      </c>
      <c r="B170" s="149">
        <v>5.7013576653311784E-4</v>
      </c>
      <c r="C170" s="150">
        <v>1.2023468377220998E-3</v>
      </c>
      <c r="D170" s="150">
        <v>7.1993787749905142E-4</v>
      </c>
      <c r="E170" s="152">
        <v>0</v>
      </c>
      <c r="F170" s="152">
        <v>0</v>
      </c>
      <c r="G170" s="150">
        <v>3.5840143063068969E-3</v>
      </c>
      <c r="H170" s="152">
        <v>0</v>
      </c>
      <c r="I170" s="152">
        <v>0</v>
      </c>
      <c r="J170" s="152">
        <v>0</v>
      </c>
      <c r="K170" s="152">
        <v>0</v>
      </c>
      <c r="L170" s="150">
        <v>6.0921144467206958E-4</v>
      </c>
      <c r="M170" s="150">
        <v>1.0731973889921117E-3</v>
      </c>
      <c r="N170" s="152">
        <v>0</v>
      </c>
      <c r="O170" s="152">
        <v>0</v>
      </c>
      <c r="P170" s="154">
        <v>0</v>
      </c>
      <c r="Q170" s="100"/>
    </row>
    <row r="171" spans="1:17" ht="80.5" x14ac:dyDescent="0.35">
      <c r="A171" s="148" t="s">
        <v>134</v>
      </c>
      <c r="B171" s="149">
        <v>1.9435967671455057E-2</v>
      </c>
      <c r="C171" s="150">
        <v>1.192460872245933E-2</v>
      </c>
      <c r="D171" s="150">
        <v>1.5028342533529344E-2</v>
      </c>
      <c r="E171" s="150">
        <v>1.0949390647708531E-2</v>
      </c>
      <c r="F171" s="150">
        <v>2.5481043860191141E-3</v>
      </c>
      <c r="G171" s="150">
        <v>1.9401937648756577E-2</v>
      </c>
      <c r="H171" s="150">
        <v>1.5283049281275995E-2</v>
      </c>
      <c r="I171" s="150">
        <v>7.3898193657313902E-3</v>
      </c>
      <c r="J171" s="150">
        <v>6.3372099826921203E-3</v>
      </c>
      <c r="K171" s="152">
        <v>0</v>
      </c>
      <c r="L171" s="150">
        <v>1.7700288654405275E-2</v>
      </c>
      <c r="M171" s="150">
        <v>2.0036611464166198E-2</v>
      </c>
      <c r="N171" s="150">
        <v>1.1781545289827286E-2</v>
      </c>
      <c r="O171" s="150">
        <v>8.8346007749563419E-3</v>
      </c>
      <c r="P171" s="151">
        <v>8.908711196527936E-3</v>
      </c>
      <c r="Q171" s="100"/>
    </row>
    <row r="172" spans="1:17" ht="57.5" x14ac:dyDescent="0.35">
      <c r="A172" s="148" t="s">
        <v>135</v>
      </c>
      <c r="B172" s="149">
        <v>5.6457642734107867E-2</v>
      </c>
      <c r="C172" s="150">
        <v>5.3746948865729005E-2</v>
      </c>
      <c r="D172" s="150">
        <v>5.2696073518205634E-2</v>
      </c>
      <c r="E172" s="150">
        <v>8.6336772776938967E-3</v>
      </c>
      <c r="F172" s="150">
        <v>1.148771862692254E-3</v>
      </c>
      <c r="G172" s="150">
        <v>0.14457777755827791</v>
      </c>
      <c r="H172" s="150">
        <v>1.8433458881645274E-2</v>
      </c>
      <c r="I172" s="150">
        <v>2.250797771788258E-3</v>
      </c>
      <c r="J172" s="150">
        <v>2.8570291531355876E-3</v>
      </c>
      <c r="K172" s="152">
        <v>0</v>
      </c>
      <c r="L172" s="150">
        <v>4.5166170074119355E-2</v>
      </c>
      <c r="M172" s="150">
        <v>5.8816676241276046E-2</v>
      </c>
      <c r="N172" s="150">
        <v>3.7874742941027134E-2</v>
      </c>
      <c r="O172" s="150">
        <v>2.2901440668633942E-2</v>
      </c>
      <c r="P172" s="151">
        <v>8.2596548621707861E-3</v>
      </c>
      <c r="Q172" s="100"/>
    </row>
    <row r="173" spans="1:17" ht="57.5" x14ac:dyDescent="0.35">
      <c r="A173" s="148" t="s">
        <v>136</v>
      </c>
      <c r="B173" s="149">
        <v>4.0116156529368821E-3</v>
      </c>
      <c r="C173" s="150">
        <v>0.12073945544917533</v>
      </c>
      <c r="D173" s="150">
        <v>0.26924424505886219</v>
      </c>
      <c r="E173" s="150">
        <v>0.35093306151227899</v>
      </c>
      <c r="F173" s="150">
        <v>0.47072176756328743</v>
      </c>
      <c r="G173" s="150">
        <v>0.16077087664311268</v>
      </c>
      <c r="H173" s="150">
        <v>0.32587390675637695</v>
      </c>
      <c r="I173" s="150">
        <v>0.4270502140942864</v>
      </c>
      <c r="J173" s="150">
        <v>0.45611468959489976</v>
      </c>
      <c r="K173" s="150">
        <v>0.49395183262210196</v>
      </c>
      <c r="L173" s="152">
        <v>0</v>
      </c>
      <c r="M173" s="150">
        <v>2.0159051727801434E-2</v>
      </c>
      <c r="N173" s="150">
        <v>0.13737790258124497</v>
      </c>
      <c r="O173" s="150">
        <v>0.30534941697844248</v>
      </c>
      <c r="P173" s="151">
        <v>0.3365320957935275</v>
      </c>
      <c r="Q173" s="100"/>
    </row>
    <row r="174" spans="1:17" ht="92" x14ac:dyDescent="0.35">
      <c r="A174" s="148" t="s">
        <v>137</v>
      </c>
      <c r="B174" s="149">
        <v>0.15568967130725769</v>
      </c>
      <c r="C174" s="150">
        <v>0.25534660825297023</v>
      </c>
      <c r="D174" s="150">
        <v>0.13604815205889434</v>
      </c>
      <c r="E174" s="150">
        <v>5.628496504221852E-2</v>
      </c>
      <c r="F174" s="150">
        <v>3.2340325832026486E-2</v>
      </c>
      <c r="G174" s="150">
        <v>0.11512673525140606</v>
      </c>
      <c r="H174" s="150">
        <v>5.6095520712638104E-2</v>
      </c>
      <c r="I174" s="150">
        <v>4.9746981138892539E-2</v>
      </c>
      <c r="J174" s="150">
        <v>2.7447855494113788E-2</v>
      </c>
      <c r="K174" s="150">
        <v>2.6227321322572147E-2</v>
      </c>
      <c r="L174" s="150">
        <v>0.12125239585937279</v>
      </c>
      <c r="M174" s="150">
        <v>0.23853196014729308</v>
      </c>
      <c r="N174" s="150">
        <v>0.27135186245057197</v>
      </c>
      <c r="O174" s="150">
        <v>0.16764892436847745</v>
      </c>
      <c r="P174" s="151">
        <v>7.4108186520168734E-2</v>
      </c>
      <c r="Q174" s="100"/>
    </row>
    <row r="175" spans="1:17" ht="69" x14ac:dyDescent="0.35">
      <c r="A175" s="148" t="s">
        <v>138</v>
      </c>
      <c r="B175" s="149">
        <v>3.7205070663942244E-3</v>
      </c>
      <c r="C175" s="150">
        <v>0.12094499380231348</v>
      </c>
      <c r="D175" s="150">
        <v>0.36147615436684527</v>
      </c>
      <c r="E175" s="150">
        <v>0.53045413168361544</v>
      </c>
      <c r="F175" s="150">
        <v>0.48739982861319398</v>
      </c>
      <c r="G175" s="150">
        <v>0.30980012147368424</v>
      </c>
      <c r="H175" s="150">
        <v>0.53900991381290886</v>
      </c>
      <c r="I175" s="150">
        <v>0.48435244668358945</v>
      </c>
      <c r="J175" s="150">
        <v>0.49998130210672415</v>
      </c>
      <c r="K175" s="150">
        <v>0.47357030324469834</v>
      </c>
      <c r="L175" s="150">
        <v>6.7329419548940088E-4</v>
      </c>
      <c r="M175" s="150">
        <v>1.8637346721599331E-2</v>
      </c>
      <c r="N175" s="150">
        <v>0.13487073079492023</v>
      </c>
      <c r="O175" s="150">
        <v>0.31805098846227925</v>
      </c>
      <c r="P175" s="151">
        <v>0.51225811371149543</v>
      </c>
      <c r="Q175" s="100"/>
    </row>
    <row r="176" spans="1:17" ht="92" x14ac:dyDescent="0.35">
      <c r="A176" s="148" t="s">
        <v>139</v>
      </c>
      <c r="B176" s="149">
        <v>4.8123234867035444E-2</v>
      </c>
      <c r="C176" s="150">
        <v>5.1431728498598471E-2</v>
      </c>
      <c r="D176" s="150">
        <v>4.6917336318504636E-2</v>
      </c>
      <c r="E176" s="150">
        <v>2.5153068185984253E-2</v>
      </c>
      <c r="F176" s="150">
        <v>3.7854774715051294E-3</v>
      </c>
      <c r="G176" s="150">
        <v>6.4299142735715853E-2</v>
      </c>
      <c r="H176" s="150">
        <v>2.2875726603801275E-2</v>
      </c>
      <c r="I176" s="150">
        <v>2.1145637763251367E-2</v>
      </c>
      <c r="J176" s="150">
        <v>4.2806316857266005E-3</v>
      </c>
      <c r="K176" s="150">
        <v>4.6355300034988519E-3</v>
      </c>
      <c r="L176" s="150">
        <v>3.895259333223685E-2</v>
      </c>
      <c r="M176" s="150">
        <v>5.73308751379112E-2</v>
      </c>
      <c r="N176" s="150">
        <v>5.3683633262097151E-2</v>
      </c>
      <c r="O176" s="150">
        <v>4.0215391132587652E-2</v>
      </c>
      <c r="P176" s="151">
        <v>2.3559713013454737E-2</v>
      </c>
      <c r="Q176" s="100"/>
    </row>
    <row r="177" spans="1:17" ht="57.5" x14ac:dyDescent="0.35">
      <c r="A177" s="148" t="s">
        <v>140</v>
      </c>
      <c r="B177" s="149">
        <v>5.8289107379261634E-3</v>
      </c>
      <c r="C177" s="150">
        <v>7.813146331647201E-3</v>
      </c>
      <c r="D177" s="150">
        <v>4.4954170873340261E-3</v>
      </c>
      <c r="E177" s="150">
        <v>3.9176122323024572E-4</v>
      </c>
      <c r="F177" s="152">
        <v>0</v>
      </c>
      <c r="G177" s="150">
        <v>1.4207650320482839E-2</v>
      </c>
      <c r="H177" s="152">
        <v>0</v>
      </c>
      <c r="I177" s="152">
        <v>0</v>
      </c>
      <c r="J177" s="152">
        <v>0</v>
      </c>
      <c r="K177" s="152">
        <v>0</v>
      </c>
      <c r="L177" s="150">
        <v>5.1278663140952065E-3</v>
      </c>
      <c r="M177" s="150">
        <v>7.8218457445446265E-3</v>
      </c>
      <c r="N177" s="150">
        <v>4.0475964678456083E-3</v>
      </c>
      <c r="O177" s="150">
        <v>3.4039436136576282E-3</v>
      </c>
      <c r="P177" s="151">
        <v>6.5538151395635818E-4</v>
      </c>
      <c r="Q177" s="100"/>
    </row>
    <row r="178" spans="1:17" ht="34.5" x14ac:dyDescent="0.35">
      <c r="A178" s="148" t="s">
        <v>141</v>
      </c>
      <c r="B178" s="149">
        <v>0.51705156036274347</v>
      </c>
      <c r="C178" s="150">
        <v>0.48767493200943596</v>
      </c>
      <c r="D178" s="150">
        <v>0.41317570063451842</v>
      </c>
      <c r="E178" s="150">
        <v>0.35347594263452276</v>
      </c>
      <c r="F178" s="150">
        <v>0.34658854705883935</v>
      </c>
      <c r="G178" s="150">
        <v>0.38024309118925465</v>
      </c>
      <c r="H178" s="150">
        <v>0.33138722172625623</v>
      </c>
      <c r="I178" s="150">
        <v>0.2684765724845426</v>
      </c>
      <c r="J178" s="150">
        <v>0.28670419753209947</v>
      </c>
      <c r="K178" s="150">
        <v>0.33309658470513986</v>
      </c>
      <c r="L178" s="150">
        <v>0.52136388089457564</v>
      </c>
      <c r="M178" s="150">
        <v>0.50813631644761204</v>
      </c>
      <c r="N178" s="150">
        <v>0.48992994688379476</v>
      </c>
      <c r="O178" s="150">
        <v>0.43896348330631324</v>
      </c>
      <c r="P178" s="151">
        <v>0.4944598921970324</v>
      </c>
      <c r="Q178" s="100"/>
    </row>
    <row r="179" spans="1:17" ht="23" x14ac:dyDescent="0.35">
      <c r="A179" s="148" t="s">
        <v>142</v>
      </c>
      <c r="B179" s="149">
        <v>0.8838714793711806</v>
      </c>
      <c r="C179" s="150">
        <v>0.83601319341471236</v>
      </c>
      <c r="D179" s="150">
        <v>0.70788134412023618</v>
      </c>
      <c r="E179" s="150">
        <v>0.53800194361931719</v>
      </c>
      <c r="F179" s="150">
        <v>0.52704661019871157</v>
      </c>
      <c r="G179" s="150">
        <v>0.55138266047374207</v>
      </c>
      <c r="H179" s="150">
        <v>0.4799019929674625</v>
      </c>
      <c r="I179" s="150">
        <v>0.45563218113940723</v>
      </c>
      <c r="J179" s="150">
        <v>0.47588306391647434</v>
      </c>
      <c r="K179" s="150">
        <v>0.4806121512786849</v>
      </c>
      <c r="L179" s="150">
        <v>0.89224972983530171</v>
      </c>
      <c r="M179" s="150">
        <v>0.86043601769973699</v>
      </c>
      <c r="N179" s="150">
        <v>0.86445240895110842</v>
      </c>
      <c r="O179" s="150">
        <v>0.82417141867140309</v>
      </c>
      <c r="P179" s="151">
        <v>0.73625906819302611</v>
      </c>
      <c r="Q179" s="100"/>
    </row>
    <row r="180" spans="1:17" ht="69" x14ac:dyDescent="0.35">
      <c r="A180" s="148" t="s">
        <v>143</v>
      </c>
      <c r="B180" s="153">
        <v>2.6635918319397405</v>
      </c>
      <c r="C180" s="152">
        <v>2.350281825624748</v>
      </c>
      <c r="D180" s="152">
        <v>2.4889823363636836</v>
      </c>
      <c r="E180" s="152">
        <v>2.5492207035802217</v>
      </c>
      <c r="F180" s="152">
        <v>1.9698379752708242</v>
      </c>
      <c r="G180" s="152">
        <v>2.9877045680413845</v>
      </c>
      <c r="H180" s="152">
        <v>2.7728298886957825</v>
      </c>
      <c r="I180" s="152">
        <v>2.6828594041356255</v>
      </c>
      <c r="J180" s="152">
        <v>2.2325753464687885</v>
      </c>
      <c r="K180" s="152">
        <v>1.6802579246592002</v>
      </c>
      <c r="L180" s="152">
        <v>2.7145862605902455</v>
      </c>
      <c r="M180" s="152">
        <v>2.5121557410670641</v>
      </c>
      <c r="N180" s="152">
        <v>2.2968043111423873</v>
      </c>
      <c r="O180" s="152">
        <v>2.1736705907535616</v>
      </c>
      <c r="P180" s="154">
        <v>2.0940671509625375</v>
      </c>
      <c r="Q180" s="100"/>
    </row>
    <row r="181" spans="1:17" ht="46" x14ac:dyDescent="0.35">
      <c r="A181" s="148" t="s">
        <v>144</v>
      </c>
      <c r="B181" s="149">
        <v>0.27927428004507715</v>
      </c>
      <c r="C181" s="150">
        <v>0.2753102540794492</v>
      </c>
      <c r="D181" s="150">
        <v>0.19759777103006657</v>
      </c>
      <c r="E181" s="150">
        <v>8.3359511086753074E-2</v>
      </c>
      <c r="F181" s="150">
        <v>5.645727869128378E-2</v>
      </c>
      <c r="G181" s="150">
        <v>0.14062341310743648</v>
      </c>
      <c r="H181" s="150">
        <v>7.669942429546453E-2</v>
      </c>
      <c r="I181" s="150">
        <v>4.7254611667507149E-2</v>
      </c>
      <c r="J181" s="150">
        <v>5.1395164032829115E-2</v>
      </c>
      <c r="K181" s="150">
        <v>4.7185524161321581E-2</v>
      </c>
      <c r="L181" s="150">
        <v>0.28168884257795568</v>
      </c>
      <c r="M181" s="150">
        <v>0.27486701414868081</v>
      </c>
      <c r="N181" s="150">
        <v>0.27748012226941854</v>
      </c>
      <c r="O181" s="150">
        <v>0.26330295311316615</v>
      </c>
      <c r="P181" s="151">
        <v>0.13923494457139318</v>
      </c>
      <c r="Q181" s="100"/>
    </row>
    <row r="182" spans="1:17" ht="46" x14ac:dyDescent="0.35">
      <c r="A182" s="148" t="s">
        <v>145</v>
      </c>
      <c r="B182" s="149">
        <v>4.3016621419302362E-3</v>
      </c>
      <c r="C182" s="150">
        <v>1.6998974299101001E-2</v>
      </c>
      <c r="D182" s="150">
        <v>1.8144223360850455E-2</v>
      </c>
      <c r="E182" s="150">
        <v>8.015949070351646E-3</v>
      </c>
      <c r="F182" s="150">
        <v>8.7271665287240261E-3</v>
      </c>
      <c r="G182" s="150">
        <v>8.4922720272294222E-3</v>
      </c>
      <c r="H182" s="150">
        <v>7.1300584890148164E-3</v>
      </c>
      <c r="I182" s="150">
        <v>2.8121677631604801E-3</v>
      </c>
      <c r="J182" s="150">
        <v>3.6766532766955109E-3</v>
      </c>
      <c r="K182" s="150">
        <v>7.8193520045881995E-3</v>
      </c>
      <c r="L182" s="150">
        <v>3.8419218272291319E-3</v>
      </c>
      <c r="M182" s="150">
        <v>9.5907092603006467E-3</v>
      </c>
      <c r="N182" s="150">
        <v>1.7593119249391484E-2</v>
      </c>
      <c r="O182" s="150">
        <v>1.96686322558982E-2</v>
      </c>
      <c r="P182" s="151">
        <v>2.2634352734375935E-2</v>
      </c>
      <c r="Q182" s="100"/>
    </row>
    <row r="183" spans="1:17" ht="46" x14ac:dyDescent="0.35">
      <c r="A183" s="148" t="s">
        <v>146</v>
      </c>
      <c r="B183" s="153">
        <v>0</v>
      </c>
      <c r="C183" s="150">
        <v>1.4237931010928995E-3</v>
      </c>
      <c r="D183" s="150">
        <v>2.3835741258956917E-3</v>
      </c>
      <c r="E183" s="150">
        <v>3.7462009627189674E-3</v>
      </c>
      <c r="F183" s="150">
        <v>4.6274916193092758E-3</v>
      </c>
      <c r="G183" s="150">
        <v>7.5890691554781513E-4</v>
      </c>
      <c r="H183" s="150">
        <v>2.3858186470685377E-3</v>
      </c>
      <c r="I183" s="150">
        <v>2.9063698637333507E-3</v>
      </c>
      <c r="J183" s="152">
        <v>0</v>
      </c>
      <c r="K183" s="150">
        <v>6.9906012333169005E-3</v>
      </c>
      <c r="L183" s="152">
        <v>0</v>
      </c>
      <c r="M183" s="150">
        <v>4.9302907309302802E-4</v>
      </c>
      <c r="N183" s="150">
        <v>1.2535731584121499E-3</v>
      </c>
      <c r="O183" s="150">
        <v>3.9039707098238972E-3</v>
      </c>
      <c r="P183" s="151">
        <v>6.0809654873678932E-3</v>
      </c>
      <c r="Q183" s="100"/>
    </row>
    <row r="184" spans="1:17" ht="57.5" x14ac:dyDescent="0.35">
      <c r="A184" s="148" t="s">
        <v>147</v>
      </c>
      <c r="B184" s="149">
        <v>0.17600477755430297</v>
      </c>
      <c r="C184" s="150">
        <v>0.21253769736990749</v>
      </c>
      <c r="D184" s="150">
        <v>0.13567988469215944</v>
      </c>
      <c r="E184" s="150">
        <v>3.2841002990098372E-2</v>
      </c>
      <c r="F184" s="150">
        <v>1.7550747674303851E-2</v>
      </c>
      <c r="G184" s="150">
        <v>8.214786994209862E-2</v>
      </c>
      <c r="H184" s="150">
        <v>2.6878540759962679E-2</v>
      </c>
      <c r="I184" s="150">
        <v>2.4789879422271677E-2</v>
      </c>
      <c r="J184" s="150">
        <v>9.9491146046318986E-3</v>
      </c>
      <c r="K184" s="150">
        <v>1.3773110149075984E-2</v>
      </c>
      <c r="L184" s="150">
        <v>0.17347808805927339</v>
      </c>
      <c r="M184" s="150">
        <v>0.19403081541689454</v>
      </c>
      <c r="N184" s="150">
        <v>0.22935004801226883</v>
      </c>
      <c r="O184" s="150">
        <v>0.18061029401381268</v>
      </c>
      <c r="P184" s="151">
        <v>6.9984338125066686E-2</v>
      </c>
      <c r="Q184" s="100"/>
    </row>
    <row r="185" spans="1:17" ht="57.5" x14ac:dyDescent="0.35">
      <c r="A185" s="148" t="s">
        <v>148</v>
      </c>
      <c r="B185" s="149">
        <v>1.2845921562962158E-3</v>
      </c>
      <c r="C185" s="150">
        <v>2.4842794265200977E-3</v>
      </c>
      <c r="D185" s="150">
        <v>3.1763045665711902E-3</v>
      </c>
      <c r="E185" s="150">
        <v>2.1220136976135554E-4</v>
      </c>
      <c r="F185" s="150">
        <v>1.8419058079140974E-3</v>
      </c>
      <c r="G185" s="150">
        <v>5.6427477553664947E-4</v>
      </c>
      <c r="H185" s="152">
        <v>0</v>
      </c>
      <c r="I185" s="150">
        <v>5.6586472380512642E-4</v>
      </c>
      <c r="J185" s="150">
        <v>3.2064780143984026E-3</v>
      </c>
      <c r="K185" s="150">
        <v>1.4084196092619228E-3</v>
      </c>
      <c r="L185" s="150">
        <v>4.1406174104525361E-4</v>
      </c>
      <c r="M185" s="150">
        <v>1.7580559408475207E-3</v>
      </c>
      <c r="N185" s="150">
        <v>2.2166169978402304E-3</v>
      </c>
      <c r="O185" s="150">
        <v>5.6166485848295018E-3</v>
      </c>
      <c r="P185" s="151">
        <v>1.1974189184608339E-3</v>
      </c>
      <c r="Q185" s="100"/>
    </row>
    <row r="186" spans="1:17" ht="57.5" x14ac:dyDescent="0.35">
      <c r="A186" s="148" t="s">
        <v>149</v>
      </c>
      <c r="B186" s="153">
        <v>0</v>
      </c>
      <c r="C186" s="150">
        <v>5.1978587128992621E-4</v>
      </c>
      <c r="D186" s="152">
        <v>0</v>
      </c>
      <c r="E186" s="152">
        <v>0</v>
      </c>
      <c r="F186" s="150">
        <v>9.0155589484836463E-4</v>
      </c>
      <c r="G186" s="152">
        <v>0</v>
      </c>
      <c r="H186" s="152">
        <v>0</v>
      </c>
      <c r="I186" s="152">
        <v>0</v>
      </c>
      <c r="J186" s="152">
        <v>0</v>
      </c>
      <c r="K186" s="150">
        <v>2.0383886363803676E-3</v>
      </c>
      <c r="L186" s="152">
        <v>0</v>
      </c>
      <c r="M186" s="152">
        <v>0</v>
      </c>
      <c r="N186" s="150">
        <v>8.5249283567305348E-4</v>
      </c>
      <c r="O186" s="152">
        <v>0</v>
      </c>
      <c r="P186" s="151">
        <v>1.6373165419404745E-4</v>
      </c>
      <c r="Q186" s="100"/>
    </row>
    <row r="187" spans="1:17" ht="34.5" x14ac:dyDescent="0.35">
      <c r="A187" s="148" t="s">
        <v>150</v>
      </c>
      <c r="B187" s="149">
        <v>0.3589923858399387</v>
      </c>
      <c r="C187" s="150">
        <v>0.35182133047723396</v>
      </c>
      <c r="D187" s="150">
        <v>0.24237311634449479</v>
      </c>
      <c r="E187" s="150">
        <v>0.14718563954053851</v>
      </c>
      <c r="F187" s="150">
        <v>7.9453769200577992E-2</v>
      </c>
      <c r="G187" s="150">
        <v>0.16332937090260485</v>
      </c>
      <c r="H187" s="150">
        <v>0.12082863739735407</v>
      </c>
      <c r="I187" s="150">
        <v>8.2082944870320265E-2</v>
      </c>
      <c r="J187" s="150">
        <v>6.451208419946991E-2</v>
      </c>
      <c r="K187" s="150">
        <v>4.7818006671103641E-2</v>
      </c>
      <c r="L187" s="150">
        <v>0.37980417918811127</v>
      </c>
      <c r="M187" s="150">
        <v>0.33503034067588455</v>
      </c>
      <c r="N187" s="150">
        <v>0.36493175545710987</v>
      </c>
      <c r="O187" s="150">
        <v>0.31634488971778718</v>
      </c>
      <c r="P187" s="151">
        <v>0.23984386945475708</v>
      </c>
      <c r="Q187" s="100"/>
    </row>
    <row r="188" spans="1:17" ht="34.5" x14ac:dyDescent="0.35">
      <c r="A188" s="148" t="s">
        <v>151</v>
      </c>
      <c r="B188" s="149">
        <v>5.1554369345143701E-2</v>
      </c>
      <c r="C188" s="150">
        <v>7.9936976380943839E-2</v>
      </c>
      <c r="D188" s="150">
        <v>7.5510373296911085E-2</v>
      </c>
      <c r="E188" s="150">
        <v>3.5498412323793228E-2</v>
      </c>
      <c r="F188" s="150">
        <v>3.1549224176285341E-2</v>
      </c>
      <c r="G188" s="150">
        <v>3.8791947928485185E-2</v>
      </c>
      <c r="H188" s="150">
        <v>2.85492671169073E-2</v>
      </c>
      <c r="I188" s="150">
        <v>1.8709779948080436E-2</v>
      </c>
      <c r="J188" s="150">
        <v>2.0666221465074016E-2</v>
      </c>
      <c r="K188" s="150">
        <v>3.1094190018407675E-2</v>
      </c>
      <c r="L188" s="150">
        <v>4.5470388047707901E-2</v>
      </c>
      <c r="M188" s="150">
        <v>6.5035205760335446E-2</v>
      </c>
      <c r="N188" s="150">
        <v>9.0172787619391973E-2</v>
      </c>
      <c r="O188" s="150">
        <v>8.8119635461453336E-2</v>
      </c>
      <c r="P188" s="151">
        <v>7.4965415251914816E-2</v>
      </c>
      <c r="Q188" s="100"/>
    </row>
    <row r="189" spans="1:17" ht="34.5" x14ac:dyDescent="0.35">
      <c r="A189" s="148" t="s">
        <v>152</v>
      </c>
      <c r="B189" s="149">
        <v>7.0201956159552893E-3</v>
      </c>
      <c r="C189" s="150">
        <v>1.9664553431789019E-2</v>
      </c>
      <c r="D189" s="150">
        <v>2.0214394105647866E-2</v>
      </c>
      <c r="E189" s="150">
        <v>1.1925531571041941E-2</v>
      </c>
      <c r="F189" s="150">
        <v>1.9299021928332397E-2</v>
      </c>
      <c r="G189" s="150">
        <v>6.7980455631311623E-3</v>
      </c>
      <c r="H189" s="150">
        <v>1.2933141429061207E-2</v>
      </c>
      <c r="I189" s="150">
        <v>1.0189301034723881E-2</v>
      </c>
      <c r="J189" s="150">
        <v>1.01753954763662E-2</v>
      </c>
      <c r="K189" s="150">
        <v>2.1706396204379315E-2</v>
      </c>
      <c r="L189" s="150">
        <v>3.847069191852532E-3</v>
      </c>
      <c r="M189" s="150">
        <v>1.5480142890714775E-2</v>
      </c>
      <c r="N189" s="150">
        <v>1.6977316392285693E-2</v>
      </c>
      <c r="O189" s="150">
        <v>2.8708753522482037E-2</v>
      </c>
      <c r="P189" s="151">
        <v>2.4028970484209201E-2</v>
      </c>
      <c r="Q189" s="100"/>
    </row>
    <row r="190" spans="1:17" ht="34.5" x14ac:dyDescent="0.35">
      <c r="A190" s="148" t="s">
        <v>153</v>
      </c>
      <c r="B190" s="149">
        <v>6.8428221715938306E-2</v>
      </c>
      <c r="C190" s="150">
        <v>6.3411430031540858E-2</v>
      </c>
      <c r="D190" s="150">
        <v>3.2522460626535243E-2</v>
      </c>
      <c r="E190" s="150">
        <v>1.3777217213792214E-2</v>
      </c>
      <c r="F190" s="150">
        <v>9.9329258460371245E-3</v>
      </c>
      <c r="G190" s="150">
        <v>2.107616341281645E-2</v>
      </c>
      <c r="H190" s="150">
        <v>8.1374422105667324E-3</v>
      </c>
      <c r="I190" s="150">
        <v>1.13224211602322E-2</v>
      </c>
      <c r="J190" s="150">
        <v>4.8057790056776429E-3</v>
      </c>
      <c r="K190" s="150">
        <v>4.6679304554196107E-3</v>
      </c>
      <c r="L190" s="150">
        <v>6.9743033119077549E-2</v>
      </c>
      <c r="M190" s="150">
        <v>6.2039109465637975E-2</v>
      </c>
      <c r="N190" s="150">
        <v>7.2528282379221487E-2</v>
      </c>
      <c r="O190" s="150">
        <v>4.2468146286242299E-2</v>
      </c>
      <c r="P190" s="151">
        <v>3.1070784858349937E-2</v>
      </c>
      <c r="Q190" s="100"/>
    </row>
    <row r="191" spans="1:17" ht="34.5" x14ac:dyDescent="0.35">
      <c r="A191" s="148" t="s">
        <v>154</v>
      </c>
      <c r="B191" s="149">
        <v>5.6632392883872139E-3</v>
      </c>
      <c r="C191" s="150">
        <v>1.055477828110666E-2</v>
      </c>
      <c r="D191" s="150">
        <v>1.1480578147245301E-2</v>
      </c>
      <c r="E191" s="150">
        <v>2.6216463245166462E-3</v>
      </c>
      <c r="F191" s="150">
        <v>2.0709485580280608E-3</v>
      </c>
      <c r="G191" s="150">
        <v>4.6603277956765807E-3</v>
      </c>
      <c r="H191" s="150">
        <v>2.7013261001732534E-3</v>
      </c>
      <c r="I191" s="150">
        <v>1.014015478513921E-3</v>
      </c>
      <c r="J191" s="150">
        <v>1.398679147370518E-3</v>
      </c>
      <c r="K191" s="150">
        <v>1.8128966062607832E-3</v>
      </c>
      <c r="L191" s="150">
        <v>3.9443414178856303E-3</v>
      </c>
      <c r="M191" s="150">
        <v>1.0315668133314422E-2</v>
      </c>
      <c r="N191" s="150">
        <v>7.1171857647062183E-3</v>
      </c>
      <c r="O191" s="150">
        <v>1.6624249890097663E-2</v>
      </c>
      <c r="P191" s="151">
        <v>8.1241027326343328E-3</v>
      </c>
      <c r="Q191" s="100"/>
    </row>
    <row r="192" spans="1:17" ht="34.5" x14ac:dyDescent="0.35">
      <c r="A192" s="148" t="s">
        <v>155</v>
      </c>
      <c r="B192" s="149">
        <v>1.6977267033374885E-4</v>
      </c>
      <c r="C192" s="150">
        <v>1.5070725155722879E-3</v>
      </c>
      <c r="D192" s="150">
        <v>1.1974237032487986E-3</v>
      </c>
      <c r="E192" s="150">
        <v>3.0317306065389082E-4</v>
      </c>
      <c r="F192" s="150">
        <v>3.1896185600240154E-3</v>
      </c>
      <c r="G192" s="152">
        <v>0</v>
      </c>
      <c r="H192" s="152">
        <v>0</v>
      </c>
      <c r="I192" s="150">
        <v>8.0845350067721767E-4</v>
      </c>
      <c r="J192" s="150">
        <v>1.0242351990130251E-3</v>
      </c>
      <c r="K192" s="150">
        <v>4.715149385807609E-3</v>
      </c>
      <c r="L192" s="152">
        <v>0</v>
      </c>
      <c r="M192" s="150">
        <v>2.9033744543848725E-4</v>
      </c>
      <c r="N192" s="150">
        <v>2.4717265191852964E-3</v>
      </c>
      <c r="O192" s="150">
        <v>1.1697248543302238E-3</v>
      </c>
      <c r="P192" s="151">
        <v>2.3307943390821072E-3</v>
      </c>
      <c r="Q192" s="100"/>
    </row>
    <row r="193" spans="1:17" ht="46" x14ac:dyDescent="0.35">
      <c r="A193" s="148" t="s">
        <v>156</v>
      </c>
      <c r="B193" s="149">
        <v>0.28704032531165624</v>
      </c>
      <c r="C193" s="150">
        <v>0.29923620142217633</v>
      </c>
      <c r="D193" s="150">
        <v>0.21066901995945511</v>
      </c>
      <c r="E193" s="150">
        <v>9.4933738748377808E-2</v>
      </c>
      <c r="F193" s="150">
        <v>5.4173615085281679E-2</v>
      </c>
      <c r="G193" s="150">
        <v>0.16241968636510246</v>
      </c>
      <c r="H193" s="150">
        <v>8.4654200500321589E-2</v>
      </c>
      <c r="I193" s="150">
        <v>3.3079498121249877E-2</v>
      </c>
      <c r="J193" s="150">
        <v>5.3358559691563903E-2</v>
      </c>
      <c r="K193" s="150">
        <v>2.8532030337304427E-2</v>
      </c>
      <c r="L193" s="150">
        <v>0.28934389831133978</v>
      </c>
      <c r="M193" s="150">
        <v>0.28475895253746658</v>
      </c>
      <c r="N193" s="150">
        <v>0.30187777961354206</v>
      </c>
      <c r="O193" s="150">
        <v>0.27234081105845548</v>
      </c>
      <c r="P193" s="151">
        <v>0.17700907258624884</v>
      </c>
      <c r="Q193" s="100"/>
    </row>
    <row r="194" spans="1:17" ht="46" x14ac:dyDescent="0.35">
      <c r="A194" s="148" t="s">
        <v>157</v>
      </c>
      <c r="B194" s="149">
        <v>7.0495874480298055E-3</v>
      </c>
      <c r="C194" s="150">
        <v>1.7236278778683951E-2</v>
      </c>
      <c r="D194" s="150">
        <v>1.624940392675971E-2</v>
      </c>
      <c r="E194" s="150">
        <v>7.3787921179177662E-3</v>
      </c>
      <c r="F194" s="150">
        <v>8.9920172985100064E-3</v>
      </c>
      <c r="G194" s="150">
        <v>1.1391985276864516E-2</v>
      </c>
      <c r="H194" s="150">
        <v>6.2909541946343066E-3</v>
      </c>
      <c r="I194" s="150">
        <v>4.2189076067603148E-3</v>
      </c>
      <c r="J194" s="150">
        <v>8.0622518502312373E-3</v>
      </c>
      <c r="K194" s="150">
        <v>7.3813972124920062E-3</v>
      </c>
      <c r="L194" s="150">
        <v>6.3493112202403701E-3</v>
      </c>
      <c r="M194" s="150">
        <v>1.2821213013777899E-2</v>
      </c>
      <c r="N194" s="150">
        <v>1.6628777102174318E-2</v>
      </c>
      <c r="O194" s="150">
        <v>1.8932001806001113E-2</v>
      </c>
      <c r="P194" s="151">
        <v>1.4989500147639128E-2</v>
      </c>
      <c r="Q194" s="100"/>
    </row>
    <row r="195" spans="1:17" ht="46" x14ac:dyDescent="0.35">
      <c r="A195" s="148" t="s">
        <v>158</v>
      </c>
      <c r="B195" s="149">
        <v>9.9984752010987259E-4</v>
      </c>
      <c r="C195" s="150">
        <v>2.4021969391242607E-3</v>
      </c>
      <c r="D195" s="150">
        <v>3.2876497334298461E-3</v>
      </c>
      <c r="E195" s="150">
        <v>2.6933340539958888E-3</v>
      </c>
      <c r="F195" s="150">
        <v>5.5047869780138455E-3</v>
      </c>
      <c r="G195" s="150">
        <v>1.1988634339762398E-3</v>
      </c>
      <c r="H195" s="150">
        <v>1.3208565561036855E-3</v>
      </c>
      <c r="I195" s="150">
        <v>2.9281837222266119E-3</v>
      </c>
      <c r="J195" s="150">
        <v>3.2357239983184603E-3</v>
      </c>
      <c r="K195" s="150">
        <v>2.6414403062572345E-3</v>
      </c>
      <c r="L195" s="152">
        <v>0</v>
      </c>
      <c r="M195" s="150">
        <v>1.7098934371829919E-3</v>
      </c>
      <c r="N195" s="150">
        <v>3.9398063579472219E-3</v>
      </c>
      <c r="O195" s="150">
        <v>1.472463372385061E-3</v>
      </c>
      <c r="P195" s="151">
        <v>1.0057302475941225E-2</v>
      </c>
      <c r="Q195" s="100"/>
    </row>
    <row r="196" spans="1:17" ht="69" x14ac:dyDescent="0.35">
      <c r="A196" s="148" t="s">
        <v>159</v>
      </c>
      <c r="B196" s="149">
        <v>0.53896191497832424</v>
      </c>
      <c r="C196" s="150">
        <v>0.44899861978195577</v>
      </c>
      <c r="D196" s="150">
        <v>0.30451685419939156</v>
      </c>
      <c r="E196" s="150">
        <v>0.18308544732486293</v>
      </c>
      <c r="F196" s="150">
        <v>0.14508842025443275</v>
      </c>
      <c r="G196" s="150">
        <v>0.22392959858102784</v>
      </c>
      <c r="H196" s="150">
        <v>0.16606106876154741</v>
      </c>
      <c r="I196" s="150">
        <v>0.1277428254706344</v>
      </c>
      <c r="J196" s="150">
        <v>0.13948374540721667</v>
      </c>
      <c r="K196" s="150">
        <v>0.10350827253464648</v>
      </c>
      <c r="L196" s="150">
        <v>0.58721111207452537</v>
      </c>
      <c r="M196" s="150">
        <v>0.4693514343928607</v>
      </c>
      <c r="N196" s="150">
        <v>0.45892812637292713</v>
      </c>
      <c r="O196" s="150">
        <v>0.38134816248226061</v>
      </c>
      <c r="P196" s="151">
        <v>0.28065303650995516</v>
      </c>
      <c r="Q196" s="100"/>
    </row>
    <row r="197" spans="1:17" ht="69" x14ac:dyDescent="0.35">
      <c r="A197" s="148" t="s">
        <v>160</v>
      </c>
      <c r="B197" s="149">
        <v>0.14171482752509129</v>
      </c>
      <c r="C197" s="150">
        <v>0.17995190104838357</v>
      </c>
      <c r="D197" s="150">
        <v>0.1531386897229593</v>
      </c>
      <c r="E197" s="150">
        <v>6.5844419772537147E-2</v>
      </c>
      <c r="F197" s="150">
        <v>6.2917729355467494E-2</v>
      </c>
      <c r="G197" s="150">
        <v>6.5509537922499278E-2</v>
      </c>
      <c r="H197" s="150">
        <v>4.9256836518460745E-2</v>
      </c>
      <c r="I197" s="150">
        <v>4.4887538625166229E-2</v>
      </c>
      <c r="J197" s="150">
        <v>4.5323130860621931E-2</v>
      </c>
      <c r="K197" s="150">
        <v>6.0461189944947938E-2</v>
      </c>
      <c r="L197" s="150">
        <v>0.1099967640246521</v>
      </c>
      <c r="M197" s="150">
        <v>0.19733173887072</v>
      </c>
      <c r="N197" s="150">
        <v>0.18328727389593377</v>
      </c>
      <c r="O197" s="150">
        <v>0.20850618074486635</v>
      </c>
      <c r="P197" s="151">
        <v>0.12880560488853565</v>
      </c>
      <c r="Q197" s="100"/>
    </row>
    <row r="198" spans="1:17" ht="69" x14ac:dyDescent="0.35">
      <c r="A198" s="148" t="s">
        <v>161</v>
      </c>
      <c r="B198" s="149">
        <v>5.2007917285855259E-3</v>
      </c>
      <c r="C198" s="150">
        <v>1.8762373233726305E-2</v>
      </c>
      <c r="D198" s="150">
        <v>1.2039692251270545E-2</v>
      </c>
      <c r="E198" s="150">
        <v>8.7839328426396607E-3</v>
      </c>
      <c r="F198" s="150">
        <v>9.4965057777626639E-3</v>
      </c>
      <c r="G198" s="150">
        <v>4.7697175207078247E-3</v>
      </c>
      <c r="H198" s="150">
        <v>5.0661565660987751E-3</v>
      </c>
      <c r="I198" s="150">
        <v>7.4846687846076548E-3</v>
      </c>
      <c r="J198" s="150">
        <v>2.2360871981092776E-3</v>
      </c>
      <c r="K198" s="150">
        <v>9.7463286611265808E-3</v>
      </c>
      <c r="L198" s="150">
        <v>3.5063616376923364E-3</v>
      </c>
      <c r="M198" s="150">
        <v>1.1562793450329437E-2</v>
      </c>
      <c r="N198" s="150">
        <v>2.0548281721255109E-2</v>
      </c>
      <c r="O198" s="150">
        <v>1.7078883181896678E-2</v>
      </c>
      <c r="P198" s="151">
        <v>1.813068748680734E-2</v>
      </c>
      <c r="Q198" s="100"/>
    </row>
    <row r="199" spans="1:17" ht="34.5" x14ac:dyDescent="0.35">
      <c r="A199" s="148" t="s">
        <v>162</v>
      </c>
      <c r="B199" s="149">
        <v>4.5670708961508587E-3</v>
      </c>
      <c r="C199" s="150">
        <v>4.3609655878431896E-3</v>
      </c>
      <c r="D199" s="150">
        <v>6.0019043044554311E-3</v>
      </c>
      <c r="E199" s="150">
        <v>4.0225933647850074E-3</v>
      </c>
      <c r="F199" s="150">
        <v>5.0041321839155179E-3</v>
      </c>
      <c r="G199" s="150">
        <v>4.0215290446211534E-3</v>
      </c>
      <c r="H199" s="150">
        <v>4.3811089583441999E-3</v>
      </c>
      <c r="I199" s="150">
        <v>2.0342794034399043E-3</v>
      </c>
      <c r="J199" s="150">
        <v>3.418546084764466E-3</v>
      </c>
      <c r="K199" s="150">
        <v>5.9006620160265057E-3</v>
      </c>
      <c r="L199" s="150">
        <v>3.6440893869553862E-3</v>
      </c>
      <c r="M199" s="150">
        <v>5.7841007055441486E-3</v>
      </c>
      <c r="N199" s="150">
        <v>4.7989040718432463E-3</v>
      </c>
      <c r="O199" s="150">
        <v>4.3544249830988991E-3</v>
      </c>
      <c r="P199" s="151">
        <v>8.1233815247871311E-3</v>
      </c>
      <c r="Q199" s="100"/>
    </row>
    <row r="200" spans="1:17" ht="34.5" x14ac:dyDescent="0.35">
      <c r="A200" s="148" t="s">
        <v>163</v>
      </c>
      <c r="B200" s="149">
        <v>2.4299170060868906E-4</v>
      </c>
      <c r="C200" s="150">
        <v>1.1170757800579426E-3</v>
      </c>
      <c r="D200" s="150">
        <v>8.1474026658372015E-4</v>
      </c>
      <c r="E200" s="150">
        <v>1.3278881877459541E-3</v>
      </c>
      <c r="F200" s="150">
        <v>1.3265621474918717E-4</v>
      </c>
      <c r="G200" s="152">
        <v>0</v>
      </c>
      <c r="H200" s="150">
        <v>1.9781897207681739E-3</v>
      </c>
      <c r="I200" s="152">
        <v>0</v>
      </c>
      <c r="J200" s="152">
        <v>0</v>
      </c>
      <c r="K200" s="150">
        <v>3.380872743893817E-4</v>
      </c>
      <c r="L200" s="150">
        <v>3.9213030837085476E-4</v>
      </c>
      <c r="M200" s="152">
        <v>0</v>
      </c>
      <c r="N200" s="150">
        <v>1.832098854553336E-3</v>
      </c>
      <c r="O200" s="150">
        <v>1.3896786468722045E-3</v>
      </c>
      <c r="P200" s="151">
        <v>8.8287951009210347E-4</v>
      </c>
      <c r="Q200" s="100"/>
    </row>
    <row r="201" spans="1:17" ht="34.5" x14ac:dyDescent="0.35">
      <c r="A201" s="148" t="s">
        <v>164</v>
      </c>
      <c r="B201" s="149">
        <v>4.0219197636960956E-3</v>
      </c>
      <c r="C201" s="150">
        <v>2.4056848382221206E-3</v>
      </c>
      <c r="D201" s="150">
        <v>3.3436066872385428E-3</v>
      </c>
      <c r="E201" s="150">
        <v>2.1068798414869668E-3</v>
      </c>
      <c r="F201" s="150">
        <v>1.3750993198343119E-3</v>
      </c>
      <c r="G201" s="150">
        <v>4.6138649706784444E-3</v>
      </c>
      <c r="H201" s="152">
        <v>0</v>
      </c>
      <c r="I201" s="152">
        <v>0</v>
      </c>
      <c r="J201" s="152">
        <v>0</v>
      </c>
      <c r="K201" s="150">
        <v>1.8015439474723886E-3</v>
      </c>
      <c r="L201" s="150">
        <v>2.3915143149582422E-3</v>
      </c>
      <c r="M201" s="150">
        <v>4.6575877447347256E-3</v>
      </c>
      <c r="N201" s="150">
        <v>3.1011103507071485E-3</v>
      </c>
      <c r="O201" s="150">
        <v>2.3617591417842056E-3</v>
      </c>
      <c r="P201" s="151">
        <v>5.2912838655179706E-3</v>
      </c>
      <c r="Q201" s="100"/>
    </row>
    <row r="202" spans="1:17" ht="15" thickBot="1" x14ac:dyDescent="0.4">
      <c r="A202" s="155" t="s">
        <v>165</v>
      </c>
      <c r="B202" s="122">
        <v>0.98578871807928214</v>
      </c>
      <c r="C202" s="124">
        <v>1.0763342801572728</v>
      </c>
      <c r="D202" s="123">
        <v>0.83786821244224541</v>
      </c>
      <c r="E202" s="123">
        <v>0.70228922593596466</v>
      </c>
      <c r="F202" s="123">
        <v>0.93420313717135783</v>
      </c>
      <c r="G202" s="123">
        <v>0.59752786144768699</v>
      </c>
      <c r="H202" s="123">
        <v>0.5573670192701351</v>
      </c>
      <c r="I202" s="123">
        <v>0.63625093020101509</v>
      </c>
      <c r="J202" s="123">
        <v>0.72594882347477829</v>
      </c>
      <c r="K202" s="124">
        <v>1.1534114335086141</v>
      </c>
      <c r="L202" s="123">
        <v>0.95801288716383592</v>
      </c>
      <c r="M202" s="124">
        <v>1.0930718671553235</v>
      </c>
      <c r="N202" s="124">
        <v>1.1058751669157121</v>
      </c>
      <c r="O202" s="124">
        <v>1.0153897387750386</v>
      </c>
      <c r="P202" s="156">
        <v>0.93445573437087992</v>
      </c>
      <c r="Q202" s="100"/>
    </row>
  </sheetData>
  <mergeCells count="33">
    <mergeCell ref="A86:A87"/>
    <mergeCell ref="B86:F86"/>
    <mergeCell ref="G86:K86"/>
    <mergeCell ref="L86:P86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19:C20"/>
    <mergeCell ref="C21:I21"/>
    <mergeCell ref="C28:E28"/>
    <mergeCell ref="C29:E29"/>
    <mergeCell ref="C30:C31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2:D32"/>
    <mergeCell ref="C33:D33"/>
  </mergeCells>
  <pageMargins left="0.25" right="0.2" top="0.25" bottom="0.25" header="0.55000000000000004" footer="0.0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0" ma:contentTypeDescription="Create a new document." ma:contentTypeScope="" ma:versionID="0473a745383962d7522fd795ef1fc84e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0f72a2f37c2304386c9e44ba3dce6b47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4F60A2-6494-4531-8978-1522B12E6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D4F77-7D6F-457C-B80A-A73D39BB2A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2252D-DE96-42D3-8090-C3651886BC5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b9393414-3d9e-4f4a-afe4-c2ba6d859307"/>
    <ds:schemaRef ds:uri="47a3d47e-9678-4ccf-8d82-9d6b734108d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2019-07-29T17:39:22Z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